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5180" windowHeight="8940"/>
  </bookViews>
  <sheets>
    <sheet name="III квартал 2012" sheetId="1" r:id="rId1"/>
  </sheets>
  <definedNames>
    <definedName name="_xlnm._FilterDatabase" localSheetId="0" hidden="1">'III квартал 2012'!$A$8:$Q$84</definedName>
  </definedNames>
  <calcPr calcId="145621"/>
</workbook>
</file>

<file path=xl/calcChain.xml><?xml version="1.0" encoding="utf-8"?>
<calcChain xmlns="http://schemas.openxmlformats.org/spreadsheetml/2006/main">
  <c r="O9" i="1" l="1"/>
  <c r="O21" i="1" l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18" i="1"/>
  <c r="P18" i="1" s="1"/>
  <c r="O19" i="1"/>
  <c r="P19" i="1" s="1"/>
  <c r="O20" i="1"/>
  <c r="P20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P9" i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25,56</t>
        </r>
      </text>
    </comment>
    <comment ref="L23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26,05</t>
        </r>
      </text>
    </comment>
    <comment ref="L26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26,51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38,59</t>
        </r>
      </text>
    </comment>
    <comment ref="L42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26,0</t>
        </r>
      </text>
    </comment>
    <comment ref="L48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26,65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27,02</t>
        </r>
      </text>
    </comment>
    <comment ref="L67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25,42</t>
        </r>
      </text>
    </comment>
    <comment ref="L68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26,16</t>
        </r>
      </text>
    </comment>
    <comment ref="L74" authorId="0">
      <text>
        <r>
          <rPr>
            <b/>
            <sz val="10"/>
            <color indexed="81"/>
            <rFont val="Tahoma"/>
            <family val="2"/>
            <charset val="204"/>
          </rPr>
          <t>Администратор:</t>
        </r>
        <r>
          <rPr>
            <sz val="10"/>
            <color indexed="81"/>
            <rFont val="Tahoma"/>
            <family val="2"/>
            <charset val="204"/>
          </rPr>
          <t xml:space="preserve">
Дельта 25,16</t>
        </r>
      </text>
    </comment>
  </commentList>
</comments>
</file>

<file path=xl/sharedStrings.xml><?xml version="1.0" encoding="utf-8"?>
<sst xmlns="http://schemas.openxmlformats.org/spreadsheetml/2006/main" count="180" uniqueCount="102">
  <si>
    <t>Мониторинг качества финансового менеджмента</t>
  </si>
  <si>
    <t>(ежеквартальный проводится по состоянию на 1 апреля, 1 июля, 1 октября и 31 декабря нарастающим итогом с начала года)</t>
  </si>
  <si>
    <t>показатели</t>
  </si>
  <si>
    <t>удельный вес принятых бюджетных обязательств территориальным органом Роскомнадзора в общем объеме лимитов бюджетных обязательств</t>
  </si>
  <si>
    <t>кассовое исполнение средств федерального бюджета на осуществление деятельности территориального органа Роскомнадзора</t>
  </si>
  <si>
    <t>количество судебных исков</t>
  </si>
  <si>
    <t>%</t>
  </si>
  <si>
    <t>№№ п/п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</si>
  <si>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</si>
  <si>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</si>
  <si>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</si>
  <si>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</si>
  <si>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</si>
  <si>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</si>
  <si>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</si>
  <si>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</si>
  <si>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</si>
  <si>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</si>
  <si>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</si>
  <si>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</si>
  <si>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</si>
  <si>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</si>
  <si>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</si>
  <si>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</si>
  <si>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</si>
  <si>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</si>
  <si>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</si>
  <si>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</si>
  <si>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</si>
  <si>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КРАСНОДАРСКОМУ КРАЮ И РЕСПУБЛИКЕ АДЫГЕЯ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</si>
  <si>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КРАСНОЯРСКОМУ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</si>
  <si>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</si>
  <si>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</si>
  <si>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</si>
  <si>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</si>
  <si>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МОСКВЕ И МОСКОВСКОЙ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</si>
  <si>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</si>
  <si>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НИЖЕГОРОДСКОЙ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</si>
  <si>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</si>
  <si>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НОВОСИБИРСКОЙ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</si>
  <si>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</si>
  <si>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</si>
  <si>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</si>
  <si>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</si>
  <si>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</si>
  <si>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</si>
  <si>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</si>
  <si>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АЛТАЙ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</si>
  <si>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</si>
  <si>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</si>
  <si>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</si>
  <si>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</si>
  <si>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КАЛМЫКИЯ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</si>
  <si>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</si>
  <si>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</si>
  <si>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</si>
  <si>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</si>
  <si>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</si>
  <si>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РЕСПУБЛИКЕ </t>
    </r>
    <r>
      <rPr>
        <b/>
        <sz val="8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</si>
  <si>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</si>
  <si>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ТЫВА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</si>
  <si>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ХАКАСИЯ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</si>
  <si>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</si>
  <si>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</si>
  <si>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</si>
  <si>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</t>
    </r>
    <r>
      <rPr>
        <b/>
        <sz val="8"/>
        <rFont val="Arial Cyr"/>
        <family val="2"/>
        <charset val="204"/>
      </rPr>
      <t>ПО САНКТ-ПЕТЕРБУРГУ И ЛЕНИНГРАДСКОЙ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</si>
  <si>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</si>
  <si>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САХАЛИНСКОЙ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</si>
  <si>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СВЕРДЛОВСКОЙ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</si>
  <si>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</si>
  <si>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СТАВРОПОЛЬСКОМУ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</si>
  <si>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</si>
  <si>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</si>
  <si>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</si>
  <si>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</si>
  <si>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</si>
  <si>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</si>
  <si>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</si>
  <si>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ХАБАРОВСКОМУ КРАЮ И ЕВРЕЙСКОЙ АВТОНОМНОЙ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</si>
  <si>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</si>
  <si>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</si>
  <si>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</si>
  <si>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</si>
  <si>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</si>
  <si>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кол-во предложений по выделению дополнительной потребности, направленных ТО в Роскомнадзор</t>
  </si>
  <si>
    <t>кол-во предложений по перераспределению лимитов бюджетных обязательств, направленных ТО в Роскомнадзор</t>
  </si>
  <si>
    <t xml:space="preserve">кол-во </t>
  </si>
  <si>
    <t>баллы</t>
  </si>
  <si>
    <t>кол-во аннулированных расход-ных расписаний на отзыв лимитов бюджетных обязательств по от-дельным статьям и подстатьям расходов классификации операций сектора государственного управления, сформированных по предложениям ТО Роскомнадзора</t>
  </si>
  <si>
    <t>Итого: общее количество баллов</t>
  </si>
  <si>
    <t>кол-во</t>
  </si>
  <si>
    <t>Оценка среднего уровня качества финансовго менеджента</t>
  </si>
  <si>
    <t>I</t>
  </si>
  <si>
    <t>II</t>
  </si>
  <si>
    <t>IV</t>
  </si>
  <si>
    <t>III</t>
  </si>
  <si>
    <t>V</t>
  </si>
  <si>
    <t>Рейтинг:             I - группа (коэфф.2,13);  II- группа (коэфф.2,00); III- группа (коэфф.1,93); IV- группа (коэфф.1,80-1,73);                  V- группа (коэфф.1,60)</t>
  </si>
  <si>
    <t>*</t>
  </si>
  <si>
    <r>
      <t xml:space="preserve">Объяснения полученные от ТУ по обоснованию низкого % кассовых расходов и принятых обязательств признаны </t>
    </r>
    <r>
      <rPr>
        <b/>
        <i/>
        <u/>
        <sz val="12"/>
        <rFont val="Arial Cyr"/>
        <family val="2"/>
        <charset val="204"/>
      </rPr>
      <t>объективными.</t>
    </r>
  </si>
  <si>
    <t>ТУ Роскомнадзора за 3 квартал 2012 года</t>
  </si>
  <si>
    <t>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</si>
</sst>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9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u/>
      <sz val="12"/>
      <name val="Arial Cyr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1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9" fillId="0" borderId="1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0" fillId="0" borderId="0" xfId="0" applyNumberFormat="1"/>
    <xf numFmtId="0" fontId="13" fillId="0" borderId="0" xfId="0" applyFont="1"/>
    <xf numFmtId="0" fontId="10" fillId="0" borderId="0" xfId="0" applyFont="1"/>
    <xf numFmtId="0" fontId="11" fillId="0" borderId="0" xfId="0" applyFont="1" applyAlignment="1">
      <alignment vertical="top"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/>
    <xf numFmtId="0" fontId="12" fillId="2" borderId="1" xfId="0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2" borderId="10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4"/>
  <sheetViews>
    <sheetView tabSelected="1" zoomScaleNormal="100" workbookViewId="0">
      <selection activeCell="A2" sqref="A2:Q2"/>
    </sheetView>
  </sheetViews>
  <sheetFormatPr defaultRowHeight="14.4" x14ac:dyDescent="0.3"/>
  <cols>
    <col min="1" max="1" width="4.109375" customWidth="1"/>
    <col min="2" max="2" width="31.88671875" customWidth="1"/>
    <col min="3" max="6" width="8.88671875" customWidth="1"/>
    <col min="7" max="8" width="8.88671875" style="6" customWidth="1"/>
    <col min="9" max="9" width="8.88671875" customWidth="1"/>
    <col min="10" max="10" width="8.88671875" style="6" customWidth="1"/>
    <col min="11" max="11" width="8.88671875" customWidth="1"/>
    <col min="12" max="13" width="8.88671875" style="6" customWidth="1"/>
    <col min="14" max="14" width="8.88671875" customWidth="1"/>
    <col min="15" max="15" width="8.88671875" style="6" customWidth="1"/>
    <col min="16" max="16" width="11.5546875" style="18" bestFit="1" customWidth="1"/>
    <col min="17" max="17" width="10.6640625" style="6" customWidth="1"/>
  </cols>
  <sheetData>
    <row r="1" spans="1:17" ht="44.25" customHeight="1" x14ac:dyDescent="0.3">
      <c r="B1" s="21" t="s">
        <v>1</v>
      </c>
      <c r="D1" s="21"/>
      <c r="E1" s="21"/>
      <c r="F1" s="21"/>
    </row>
    <row r="2" spans="1:17" ht="18" x14ac:dyDescent="0.3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8" x14ac:dyDescent="0.35">
      <c r="A3" s="33" t="s">
        <v>100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11.4" customHeight="1" x14ac:dyDescent="0.35">
      <c r="C4" s="20"/>
    </row>
    <row r="5" spans="1:17" ht="22.95" customHeight="1" x14ac:dyDescent="0.35">
      <c r="A5" s="37" t="s">
        <v>7</v>
      </c>
      <c r="B5" s="37" t="s">
        <v>8</v>
      </c>
      <c r="C5" s="42" t="s">
        <v>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  <c r="P5" s="45" t="s">
        <v>91</v>
      </c>
      <c r="Q5" s="34" t="s">
        <v>97</v>
      </c>
    </row>
    <row r="6" spans="1:17" ht="105" customHeight="1" x14ac:dyDescent="0.3">
      <c r="A6" s="40"/>
      <c r="B6" s="38"/>
      <c r="C6" s="49" t="s">
        <v>84</v>
      </c>
      <c r="D6" s="49"/>
      <c r="E6" s="50" t="s">
        <v>85</v>
      </c>
      <c r="F6" s="50"/>
      <c r="G6" s="50" t="s">
        <v>88</v>
      </c>
      <c r="H6" s="50"/>
      <c r="I6" s="50" t="s">
        <v>3</v>
      </c>
      <c r="J6" s="50"/>
      <c r="K6" s="50" t="s">
        <v>4</v>
      </c>
      <c r="L6" s="50"/>
      <c r="M6" s="48" t="s">
        <v>5</v>
      </c>
      <c r="N6" s="48"/>
      <c r="O6" s="15" t="s">
        <v>89</v>
      </c>
      <c r="P6" s="46"/>
      <c r="Q6" s="35"/>
    </row>
    <row r="7" spans="1:17" ht="16.2" customHeight="1" x14ac:dyDescent="0.3">
      <c r="A7" s="41"/>
      <c r="B7" s="39"/>
      <c r="C7" s="7" t="s">
        <v>86</v>
      </c>
      <c r="D7" s="7" t="s">
        <v>87</v>
      </c>
      <c r="E7" s="8" t="s">
        <v>90</v>
      </c>
      <c r="F7" s="8" t="s">
        <v>87</v>
      </c>
      <c r="G7" s="9" t="s">
        <v>90</v>
      </c>
      <c r="H7" s="9" t="s">
        <v>87</v>
      </c>
      <c r="I7" s="10" t="s">
        <v>6</v>
      </c>
      <c r="J7" s="8" t="s">
        <v>87</v>
      </c>
      <c r="K7" s="10" t="s">
        <v>6</v>
      </c>
      <c r="L7" s="10" t="s">
        <v>87</v>
      </c>
      <c r="M7" s="10" t="s">
        <v>90</v>
      </c>
      <c r="N7" s="10" t="s">
        <v>87</v>
      </c>
      <c r="O7" s="10" t="s">
        <v>90</v>
      </c>
      <c r="P7" s="47"/>
      <c r="Q7" s="36"/>
    </row>
    <row r="8" spans="1:17" s="12" customFormat="1" ht="12" x14ac:dyDescent="0.25">
      <c r="A8" s="11">
        <v>1</v>
      </c>
      <c r="B8" s="12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24">
        <v>16</v>
      </c>
      <c r="Q8" s="11">
        <v>17</v>
      </c>
    </row>
    <row r="9" spans="1:17" ht="20.399999999999999" x14ac:dyDescent="0.3">
      <c r="A9" s="1">
        <v>1</v>
      </c>
      <c r="B9" s="2" t="s">
        <v>9</v>
      </c>
      <c r="C9" s="13">
        <v>0</v>
      </c>
      <c r="D9" s="13">
        <v>30</v>
      </c>
      <c r="E9" s="13">
        <v>0</v>
      </c>
      <c r="F9" s="22">
        <v>30</v>
      </c>
      <c r="G9" s="13">
        <v>0</v>
      </c>
      <c r="H9" s="13">
        <v>30</v>
      </c>
      <c r="I9" s="23">
        <v>96.92</v>
      </c>
      <c r="J9" s="13">
        <v>15</v>
      </c>
      <c r="K9" s="23">
        <v>68.48</v>
      </c>
      <c r="L9" s="13">
        <v>0</v>
      </c>
      <c r="M9" s="13">
        <v>0</v>
      </c>
      <c r="N9" s="13">
        <v>30</v>
      </c>
      <c r="O9" s="13">
        <f>D9+F9+H9+J9+L9+N9</f>
        <v>135</v>
      </c>
      <c r="P9" s="14">
        <f>O9/75</f>
        <v>1.8</v>
      </c>
      <c r="Q9" s="17" t="s">
        <v>94</v>
      </c>
    </row>
    <row r="10" spans="1:17" ht="24" customHeight="1" x14ac:dyDescent="0.3">
      <c r="A10" s="1">
        <v>2</v>
      </c>
      <c r="B10" s="2" t="s">
        <v>10</v>
      </c>
      <c r="C10" s="13">
        <v>0</v>
      </c>
      <c r="D10" s="13">
        <v>30</v>
      </c>
      <c r="E10" s="13">
        <v>0</v>
      </c>
      <c r="F10" s="22">
        <v>30</v>
      </c>
      <c r="G10" s="13">
        <v>0</v>
      </c>
      <c r="H10" s="13">
        <v>30</v>
      </c>
      <c r="I10" s="23">
        <v>100</v>
      </c>
      <c r="J10" s="13">
        <v>25</v>
      </c>
      <c r="K10" s="23">
        <v>69.33</v>
      </c>
      <c r="L10" s="13">
        <v>0</v>
      </c>
      <c r="M10" s="13">
        <v>0</v>
      </c>
      <c r="N10" s="13">
        <v>30</v>
      </c>
      <c r="O10" s="13">
        <f t="shared" ref="O10:O73" si="0">D10+F10+H10+J10+L10+N10</f>
        <v>145</v>
      </c>
      <c r="P10" s="14">
        <f t="shared" ref="P10:P73" si="1">O10/75</f>
        <v>1.9333333333333333</v>
      </c>
      <c r="Q10" s="17" t="s">
        <v>95</v>
      </c>
    </row>
    <row r="11" spans="1:17" ht="30.6" x14ac:dyDescent="0.3">
      <c r="A11" s="1">
        <v>3</v>
      </c>
      <c r="B11" s="2" t="s">
        <v>11</v>
      </c>
      <c r="C11" s="13">
        <v>1</v>
      </c>
      <c r="D11" s="13">
        <v>30</v>
      </c>
      <c r="E11" s="13">
        <v>0</v>
      </c>
      <c r="F11" s="22">
        <v>30</v>
      </c>
      <c r="G11" s="13">
        <v>0</v>
      </c>
      <c r="H11" s="13">
        <v>30</v>
      </c>
      <c r="I11" s="23">
        <v>94.8</v>
      </c>
      <c r="J11" s="13">
        <v>0</v>
      </c>
      <c r="K11" s="23">
        <v>70.680000000000007</v>
      </c>
      <c r="L11" s="13">
        <v>15</v>
      </c>
      <c r="M11" s="13">
        <v>1</v>
      </c>
      <c r="N11" s="13">
        <v>0</v>
      </c>
      <c r="O11" s="13">
        <f t="shared" si="0"/>
        <v>105</v>
      </c>
      <c r="P11" s="14">
        <f t="shared" si="1"/>
        <v>1.4</v>
      </c>
      <c r="Q11" s="17" t="s">
        <v>96</v>
      </c>
    </row>
    <row r="12" spans="1:17" ht="20.399999999999999" x14ac:dyDescent="0.3">
      <c r="A12" s="1">
        <v>4</v>
      </c>
      <c r="B12" s="2" t="s">
        <v>12</v>
      </c>
      <c r="C12" s="13">
        <v>0</v>
      </c>
      <c r="D12" s="13">
        <v>30</v>
      </c>
      <c r="E12" s="13">
        <v>0</v>
      </c>
      <c r="F12" s="22">
        <v>30</v>
      </c>
      <c r="G12" s="13">
        <v>0</v>
      </c>
      <c r="H12" s="13">
        <v>30</v>
      </c>
      <c r="I12" s="23">
        <v>96.48</v>
      </c>
      <c r="J12" s="13">
        <v>15</v>
      </c>
      <c r="K12" s="23">
        <v>70.8</v>
      </c>
      <c r="L12" s="13">
        <v>15</v>
      </c>
      <c r="M12" s="13">
        <v>1</v>
      </c>
      <c r="N12" s="13">
        <v>0</v>
      </c>
      <c r="O12" s="13">
        <f t="shared" si="0"/>
        <v>120</v>
      </c>
      <c r="P12" s="14">
        <f t="shared" si="1"/>
        <v>1.6</v>
      </c>
      <c r="Q12" s="17" t="s">
        <v>96</v>
      </c>
    </row>
    <row r="13" spans="1:17" ht="20.399999999999999" x14ac:dyDescent="0.3">
      <c r="A13" s="1">
        <v>5</v>
      </c>
      <c r="B13" s="2" t="s">
        <v>13</v>
      </c>
      <c r="C13" s="25">
        <v>0</v>
      </c>
      <c r="D13" s="25">
        <v>30</v>
      </c>
      <c r="E13" s="25">
        <v>0</v>
      </c>
      <c r="F13" s="26">
        <v>30</v>
      </c>
      <c r="G13" s="25">
        <v>0</v>
      </c>
      <c r="H13" s="25">
        <v>30</v>
      </c>
      <c r="I13" s="27">
        <v>100</v>
      </c>
      <c r="J13" s="25">
        <v>25</v>
      </c>
      <c r="K13" s="27">
        <v>70.89</v>
      </c>
      <c r="L13" s="25">
        <v>15</v>
      </c>
      <c r="M13" s="25">
        <v>0</v>
      </c>
      <c r="N13" s="25">
        <v>30</v>
      </c>
      <c r="O13" s="25">
        <f t="shared" si="0"/>
        <v>160</v>
      </c>
      <c r="P13" s="28">
        <f t="shared" si="1"/>
        <v>2.1333333333333333</v>
      </c>
      <c r="Q13" s="29" t="s">
        <v>92</v>
      </c>
    </row>
    <row r="14" spans="1:17" ht="20.399999999999999" x14ac:dyDescent="0.3">
      <c r="A14" s="1">
        <v>6</v>
      </c>
      <c r="B14" s="2" t="s">
        <v>14</v>
      </c>
      <c r="C14" s="25">
        <v>0</v>
      </c>
      <c r="D14" s="25">
        <v>30</v>
      </c>
      <c r="E14" s="25">
        <v>0</v>
      </c>
      <c r="F14" s="26">
        <v>30</v>
      </c>
      <c r="G14" s="25">
        <v>0</v>
      </c>
      <c r="H14" s="25">
        <v>30</v>
      </c>
      <c r="I14" s="27">
        <v>94.91</v>
      </c>
      <c r="J14" s="25">
        <v>0</v>
      </c>
      <c r="K14" s="27">
        <v>70.25</v>
      </c>
      <c r="L14" s="25">
        <v>15</v>
      </c>
      <c r="M14" s="25">
        <v>0</v>
      </c>
      <c r="N14" s="25">
        <v>30</v>
      </c>
      <c r="O14" s="25">
        <f t="shared" si="0"/>
        <v>135</v>
      </c>
      <c r="P14" s="28">
        <f t="shared" si="1"/>
        <v>1.8</v>
      </c>
      <c r="Q14" s="29" t="s">
        <v>94</v>
      </c>
    </row>
    <row r="15" spans="1:17" ht="20.399999999999999" x14ac:dyDescent="0.3">
      <c r="A15" s="1">
        <v>7</v>
      </c>
      <c r="B15" s="2" t="s">
        <v>15</v>
      </c>
      <c r="C15" s="25">
        <v>1</v>
      </c>
      <c r="D15" s="25">
        <v>30</v>
      </c>
      <c r="E15" s="25">
        <v>0</v>
      </c>
      <c r="F15" s="26">
        <v>30</v>
      </c>
      <c r="G15" s="25">
        <v>0</v>
      </c>
      <c r="H15" s="25">
        <v>30</v>
      </c>
      <c r="I15" s="27">
        <v>91.27</v>
      </c>
      <c r="J15" s="25">
        <v>0</v>
      </c>
      <c r="K15" s="27">
        <v>70.31</v>
      </c>
      <c r="L15" s="25">
        <v>15</v>
      </c>
      <c r="M15" s="25">
        <v>0</v>
      </c>
      <c r="N15" s="25">
        <v>30</v>
      </c>
      <c r="O15" s="25">
        <f t="shared" si="0"/>
        <v>135</v>
      </c>
      <c r="P15" s="28">
        <f t="shared" si="1"/>
        <v>1.8</v>
      </c>
      <c r="Q15" s="29" t="s">
        <v>94</v>
      </c>
    </row>
    <row r="16" spans="1:17" ht="20.399999999999999" x14ac:dyDescent="0.3">
      <c r="A16" s="1">
        <v>8</v>
      </c>
      <c r="B16" s="2" t="s">
        <v>16</v>
      </c>
      <c r="C16" s="25">
        <v>0</v>
      </c>
      <c r="D16" s="25">
        <v>30</v>
      </c>
      <c r="E16" s="25">
        <v>0</v>
      </c>
      <c r="F16" s="26">
        <v>30</v>
      </c>
      <c r="G16" s="25">
        <v>1</v>
      </c>
      <c r="H16" s="25">
        <v>0</v>
      </c>
      <c r="I16" s="27">
        <v>85.27</v>
      </c>
      <c r="J16" s="25">
        <v>0</v>
      </c>
      <c r="K16" s="27">
        <v>63.35</v>
      </c>
      <c r="L16" s="25">
        <v>0</v>
      </c>
      <c r="M16" s="25">
        <v>0</v>
      </c>
      <c r="N16" s="25">
        <v>30</v>
      </c>
      <c r="O16" s="25">
        <f t="shared" si="0"/>
        <v>90</v>
      </c>
      <c r="P16" s="28">
        <f t="shared" si="1"/>
        <v>1.2</v>
      </c>
      <c r="Q16" s="29" t="s">
        <v>96</v>
      </c>
    </row>
    <row r="17" spans="1:17" ht="20.399999999999999" x14ac:dyDescent="0.3">
      <c r="A17" s="1">
        <v>9</v>
      </c>
      <c r="B17" s="2" t="s">
        <v>17</v>
      </c>
      <c r="C17" s="25">
        <v>0</v>
      </c>
      <c r="D17" s="25">
        <v>30</v>
      </c>
      <c r="E17" s="25">
        <v>0</v>
      </c>
      <c r="F17" s="26">
        <v>30</v>
      </c>
      <c r="G17" s="25">
        <v>0</v>
      </c>
      <c r="H17" s="25">
        <v>30</v>
      </c>
      <c r="I17" s="27">
        <v>90.32</v>
      </c>
      <c r="J17" s="25">
        <v>0</v>
      </c>
      <c r="K17" s="27">
        <v>69.86</v>
      </c>
      <c r="L17" s="25">
        <v>0</v>
      </c>
      <c r="M17" s="25">
        <v>0</v>
      </c>
      <c r="N17" s="25">
        <v>30</v>
      </c>
      <c r="O17" s="25">
        <f t="shared" si="0"/>
        <v>120</v>
      </c>
      <c r="P17" s="28">
        <f t="shared" si="1"/>
        <v>1.6</v>
      </c>
      <c r="Q17" s="29" t="s">
        <v>101</v>
      </c>
    </row>
    <row r="18" spans="1:17" ht="20.399999999999999" x14ac:dyDescent="0.3">
      <c r="A18" s="1">
        <v>10</v>
      </c>
      <c r="B18" s="2" t="s">
        <v>18</v>
      </c>
      <c r="C18" s="25">
        <v>0</v>
      </c>
      <c r="D18" s="25">
        <v>30</v>
      </c>
      <c r="E18" s="25">
        <v>0</v>
      </c>
      <c r="F18" s="26">
        <v>30</v>
      </c>
      <c r="G18" s="25">
        <v>0</v>
      </c>
      <c r="H18" s="25">
        <v>30</v>
      </c>
      <c r="I18" s="27">
        <v>98.42</v>
      </c>
      <c r="J18" s="25">
        <v>15</v>
      </c>
      <c r="K18" s="27">
        <v>72.89</v>
      </c>
      <c r="L18" s="25">
        <v>25</v>
      </c>
      <c r="M18" s="25">
        <v>0</v>
      </c>
      <c r="N18" s="25">
        <v>30</v>
      </c>
      <c r="O18" s="25">
        <f>D18+F18+H18+J18+L18+N18</f>
        <v>160</v>
      </c>
      <c r="P18" s="28">
        <f t="shared" si="1"/>
        <v>2.1333333333333333</v>
      </c>
      <c r="Q18" s="29" t="s">
        <v>92</v>
      </c>
    </row>
    <row r="19" spans="1:17" ht="20.399999999999999" x14ac:dyDescent="0.3">
      <c r="A19" s="1">
        <v>11</v>
      </c>
      <c r="B19" s="2" t="s">
        <v>81</v>
      </c>
      <c r="C19" s="25">
        <v>0</v>
      </c>
      <c r="D19" s="25">
        <v>30</v>
      </c>
      <c r="E19" s="25">
        <v>0</v>
      </c>
      <c r="F19" s="26">
        <v>30</v>
      </c>
      <c r="G19" s="25">
        <v>0</v>
      </c>
      <c r="H19" s="25">
        <v>30</v>
      </c>
      <c r="I19" s="27">
        <v>99.99</v>
      </c>
      <c r="J19" s="25">
        <v>15</v>
      </c>
      <c r="K19" s="27">
        <v>68.33</v>
      </c>
      <c r="L19" s="25">
        <v>0</v>
      </c>
      <c r="M19" s="25">
        <v>0</v>
      </c>
      <c r="N19" s="25">
        <v>30</v>
      </c>
      <c r="O19" s="25">
        <f t="shared" si="0"/>
        <v>135</v>
      </c>
      <c r="P19" s="28">
        <f t="shared" si="1"/>
        <v>1.8</v>
      </c>
      <c r="Q19" s="29" t="s">
        <v>94</v>
      </c>
    </row>
    <row r="20" spans="1:17" ht="20.399999999999999" x14ac:dyDescent="0.3">
      <c r="A20" s="1">
        <v>12</v>
      </c>
      <c r="B20" s="2" t="s">
        <v>19</v>
      </c>
      <c r="C20" s="25">
        <v>0</v>
      </c>
      <c r="D20" s="25">
        <v>30</v>
      </c>
      <c r="E20" s="25">
        <v>0</v>
      </c>
      <c r="F20" s="26">
        <v>30</v>
      </c>
      <c r="G20" s="25">
        <v>0</v>
      </c>
      <c r="H20" s="25">
        <v>30</v>
      </c>
      <c r="I20" s="27">
        <v>98.02</v>
      </c>
      <c r="J20" s="25">
        <v>15</v>
      </c>
      <c r="K20" s="27">
        <v>71.87</v>
      </c>
      <c r="L20" s="25">
        <v>15</v>
      </c>
      <c r="M20" s="25">
        <v>0</v>
      </c>
      <c r="N20" s="25">
        <v>30</v>
      </c>
      <c r="O20" s="25">
        <f t="shared" si="0"/>
        <v>150</v>
      </c>
      <c r="P20" s="28">
        <f t="shared" si="1"/>
        <v>2</v>
      </c>
      <c r="Q20" s="29" t="s">
        <v>93</v>
      </c>
    </row>
    <row r="21" spans="1:17" ht="21.6" customHeight="1" x14ac:dyDescent="0.3">
      <c r="A21" s="16">
        <v>13</v>
      </c>
      <c r="B21" s="4" t="s">
        <v>20</v>
      </c>
      <c r="C21" s="25">
        <v>0</v>
      </c>
      <c r="D21" s="25">
        <v>30</v>
      </c>
      <c r="E21" s="25">
        <v>0</v>
      </c>
      <c r="F21" s="26">
        <v>30</v>
      </c>
      <c r="G21" s="25">
        <v>0</v>
      </c>
      <c r="H21" s="25">
        <v>30</v>
      </c>
      <c r="I21" s="30">
        <v>100</v>
      </c>
      <c r="J21" s="31">
        <v>25</v>
      </c>
      <c r="K21" s="30">
        <v>70</v>
      </c>
      <c r="L21" s="31">
        <v>15</v>
      </c>
      <c r="M21" s="25">
        <v>0</v>
      </c>
      <c r="N21" s="25">
        <v>30</v>
      </c>
      <c r="O21" s="25">
        <f t="shared" si="0"/>
        <v>160</v>
      </c>
      <c r="P21" s="28">
        <f t="shared" si="1"/>
        <v>2.1333333333333333</v>
      </c>
      <c r="Q21" s="29" t="s">
        <v>92</v>
      </c>
    </row>
    <row r="22" spans="1:17" ht="20.399999999999999" x14ac:dyDescent="0.3">
      <c r="A22" s="1">
        <v>14</v>
      </c>
      <c r="B22" s="2" t="s">
        <v>21</v>
      </c>
      <c r="C22" s="25">
        <v>1</v>
      </c>
      <c r="D22" s="25">
        <v>30</v>
      </c>
      <c r="E22" s="25">
        <v>0</v>
      </c>
      <c r="F22" s="26">
        <v>30</v>
      </c>
      <c r="G22" s="25">
        <v>0</v>
      </c>
      <c r="H22" s="25">
        <v>30</v>
      </c>
      <c r="I22" s="27">
        <v>100</v>
      </c>
      <c r="J22" s="25">
        <v>25</v>
      </c>
      <c r="K22" s="27">
        <v>68.47</v>
      </c>
      <c r="L22" s="25">
        <v>0</v>
      </c>
      <c r="M22" s="25">
        <v>0</v>
      </c>
      <c r="N22" s="25">
        <v>30</v>
      </c>
      <c r="O22" s="25">
        <f t="shared" si="0"/>
        <v>145</v>
      </c>
      <c r="P22" s="28">
        <f t="shared" si="1"/>
        <v>1.9333333333333333</v>
      </c>
      <c r="Q22" s="29" t="s">
        <v>95</v>
      </c>
    </row>
    <row r="23" spans="1:17" ht="20.399999999999999" x14ac:dyDescent="0.3">
      <c r="A23" s="1">
        <v>15</v>
      </c>
      <c r="B23" s="2" t="s">
        <v>22</v>
      </c>
      <c r="C23" s="25">
        <v>0</v>
      </c>
      <c r="D23" s="25">
        <v>30</v>
      </c>
      <c r="E23" s="25">
        <v>0</v>
      </c>
      <c r="F23" s="26">
        <v>30</v>
      </c>
      <c r="G23" s="25">
        <v>0</v>
      </c>
      <c r="H23" s="25">
        <v>30</v>
      </c>
      <c r="I23" s="27">
        <v>96.16</v>
      </c>
      <c r="J23" s="25">
        <v>15</v>
      </c>
      <c r="K23" s="27">
        <v>70.62</v>
      </c>
      <c r="L23" s="25">
        <v>25</v>
      </c>
      <c r="M23" s="25">
        <v>0</v>
      </c>
      <c r="N23" s="25">
        <v>30</v>
      </c>
      <c r="O23" s="25">
        <f t="shared" si="0"/>
        <v>160</v>
      </c>
      <c r="P23" s="28">
        <f t="shared" si="1"/>
        <v>2.1333333333333333</v>
      </c>
      <c r="Q23" s="29" t="s">
        <v>92</v>
      </c>
    </row>
    <row r="24" spans="1:17" ht="20.399999999999999" x14ac:dyDescent="0.3">
      <c r="A24" s="1">
        <v>16</v>
      </c>
      <c r="B24" s="2" t="s">
        <v>23</v>
      </c>
      <c r="C24" s="25">
        <v>0</v>
      </c>
      <c r="D24" s="25">
        <v>30</v>
      </c>
      <c r="E24" s="25">
        <v>0</v>
      </c>
      <c r="F24" s="26">
        <v>30</v>
      </c>
      <c r="G24" s="25">
        <v>0</v>
      </c>
      <c r="H24" s="25">
        <v>30</v>
      </c>
      <c r="I24" s="27">
        <v>96.42</v>
      </c>
      <c r="J24" s="25">
        <v>15</v>
      </c>
      <c r="K24" s="27">
        <v>70.06</v>
      </c>
      <c r="L24" s="25">
        <v>15</v>
      </c>
      <c r="M24" s="25">
        <v>0</v>
      </c>
      <c r="N24" s="25">
        <v>30</v>
      </c>
      <c r="O24" s="25">
        <f t="shared" si="0"/>
        <v>150</v>
      </c>
      <c r="P24" s="28">
        <f t="shared" si="1"/>
        <v>2</v>
      </c>
      <c r="Q24" s="29" t="s">
        <v>93</v>
      </c>
    </row>
    <row r="25" spans="1:17" ht="20.399999999999999" x14ac:dyDescent="0.3">
      <c r="A25" s="1">
        <v>17</v>
      </c>
      <c r="B25" s="2" t="s">
        <v>24</v>
      </c>
      <c r="C25" s="25">
        <v>0</v>
      </c>
      <c r="D25" s="25">
        <v>30</v>
      </c>
      <c r="E25" s="25">
        <v>0</v>
      </c>
      <c r="F25" s="26">
        <v>30</v>
      </c>
      <c r="G25" s="25">
        <v>0</v>
      </c>
      <c r="H25" s="25">
        <v>30</v>
      </c>
      <c r="I25" s="27">
        <v>96.62</v>
      </c>
      <c r="J25" s="25">
        <v>15</v>
      </c>
      <c r="K25" s="27">
        <v>70.099999999999994</v>
      </c>
      <c r="L25" s="25">
        <v>15</v>
      </c>
      <c r="M25" s="25">
        <v>0</v>
      </c>
      <c r="N25" s="25">
        <v>30</v>
      </c>
      <c r="O25" s="25">
        <f t="shared" si="0"/>
        <v>150</v>
      </c>
      <c r="P25" s="28">
        <f t="shared" si="1"/>
        <v>2</v>
      </c>
      <c r="Q25" s="29" t="s">
        <v>93</v>
      </c>
    </row>
    <row r="26" spans="1:17" ht="20.399999999999999" x14ac:dyDescent="0.3">
      <c r="A26" s="1">
        <v>18</v>
      </c>
      <c r="B26" s="2" t="s">
        <v>25</v>
      </c>
      <c r="C26" s="25">
        <v>0</v>
      </c>
      <c r="D26" s="25">
        <v>30</v>
      </c>
      <c r="E26" s="25">
        <v>0</v>
      </c>
      <c r="F26" s="26">
        <v>30</v>
      </c>
      <c r="G26" s="25">
        <v>0</v>
      </c>
      <c r="H26" s="25">
        <v>30</v>
      </c>
      <c r="I26" s="27">
        <v>96.42</v>
      </c>
      <c r="J26" s="25">
        <v>15</v>
      </c>
      <c r="K26" s="27">
        <v>69.77</v>
      </c>
      <c r="L26" s="25">
        <v>25</v>
      </c>
      <c r="M26" s="25">
        <v>0</v>
      </c>
      <c r="N26" s="25">
        <v>30</v>
      </c>
      <c r="O26" s="25">
        <f t="shared" si="0"/>
        <v>160</v>
      </c>
      <c r="P26" s="28">
        <f t="shared" si="1"/>
        <v>2.1333333333333333</v>
      </c>
      <c r="Q26" s="29" t="s">
        <v>92</v>
      </c>
    </row>
    <row r="27" spans="1:17" ht="20.399999999999999" x14ac:dyDescent="0.3">
      <c r="A27" s="1">
        <v>19</v>
      </c>
      <c r="B27" s="2" t="s">
        <v>26</v>
      </c>
      <c r="C27" s="25">
        <v>0</v>
      </c>
      <c r="D27" s="25">
        <v>30</v>
      </c>
      <c r="E27" s="25">
        <v>0</v>
      </c>
      <c r="F27" s="26">
        <v>30</v>
      </c>
      <c r="G27" s="25">
        <v>0</v>
      </c>
      <c r="H27" s="25">
        <v>30</v>
      </c>
      <c r="I27" s="27">
        <v>93.43</v>
      </c>
      <c r="J27" s="25">
        <v>0</v>
      </c>
      <c r="K27" s="27">
        <v>69.5</v>
      </c>
      <c r="L27" s="25">
        <v>0</v>
      </c>
      <c r="M27" s="25">
        <v>0</v>
      </c>
      <c r="N27" s="25">
        <v>30</v>
      </c>
      <c r="O27" s="25">
        <f t="shared" si="0"/>
        <v>120</v>
      </c>
      <c r="P27" s="28">
        <f t="shared" si="1"/>
        <v>1.6</v>
      </c>
      <c r="Q27" s="29" t="s">
        <v>96</v>
      </c>
    </row>
    <row r="28" spans="1:17" ht="20.399999999999999" x14ac:dyDescent="0.3">
      <c r="A28" s="1">
        <v>20</v>
      </c>
      <c r="B28" s="2" t="s">
        <v>27</v>
      </c>
      <c r="C28" s="25">
        <v>0</v>
      </c>
      <c r="D28" s="25">
        <v>30</v>
      </c>
      <c r="E28" s="25">
        <v>0</v>
      </c>
      <c r="F28" s="26">
        <v>30</v>
      </c>
      <c r="G28" s="25">
        <v>0</v>
      </c>
      <c r="H28" s="25">
        <v>30</v>
      </c>
      <c r="I28" s="27">
        <v>95.01</v>
      </c>
      <c r="J28" s="25">
        <v>15</v>
      </c>
      <c r="K28" s="27">
        <v>66.67</v>
      </c>
      <c r="L28" s="25">
        <v>0</v>
      </c>
      <c r="M28" s="25">
        <v>0</v>
      </c>
      <c r="N28" s="25">
        <v>30</v>
      </c>
      <c r="O28" s="25">
        <f t="shared" si="0"/>
        <v>135</v>
      </c>
      <c r="P28" s="28">
        <f t="shared" si="1"/>
        <v>1.8</v>
      </c>
      <c r="Q28" s="29" t="s">
        <v>94</v>
      </c>
    </row>
    <row r="29" spans="1:17" ht="20.399999999999999" x14ac:dyDescent="0.3">
      <c r="A29" s="1">
        <v>21</v>
      </c>
      <c r="B29" s="2" t="s">
        <v>28</v>
      </c>
      <c r="C29" s="25">
        <v>0</v>
      </c>
      <c r="D29" s="25">
        <v>30</v>
      </c>
      <c r="E29" s="25">
        <v>0</v>
      </c>
      <c r="F29" s="26">
        <v>30</v>
      </c>
      <c r="G29" s="25">
        <v>0</v>
      </c>
      <c r="H29" s="25">
        <v>30</v>
      </c>
      <c r="I29" s="27">
        <v>80.13</v>
      </c>
      <c r="J29" s="25">
        <v>0</v>
      </c>
      <c r="K29" s="27">
        <v>63</v>
      </c>
      <c r="L29" s="25">
        <v>0</v>
      </c>
      <c r="M29" s="25">
        <v>0</v>
      </c>
      <c r="N29" s="25">
        <v>30</v>
      </c>
      <c r="O29" s="25">
        <f t="shared" si="0"/>
        <v>120</v>
      </c>
      <c r="P29" s="28">
        <f t="shared" si="1"/>
        <v>1.6</v>
      </c>
      <c r="Q29" s="29" t="s">
        <v>96</v>
      </c>
    </row>
    <row r="30" spans="1:17" ht="30.6" x14ac:dyDescent="0.3">
      <c r="A30" s="1">
        <v>22</v>
      </c>
      <c r="B30" s="2" t="s">
        <v>29</v>
      </c>
      <c r="C30" s="25">
        <v>0</v>
      </c>
      <c r="D30" s="25">
        <v>30</v>
      </c>
      <c r="E30" s="25">
        <v>0</v>
      </c>
      <c r="F30" s="26">
        <v>30</v>
      </c>
      <c r="G30" s="25">
        <v>0</v>
      </c>
      <c r="H30" s="25">
        <v>30</v>
      </c>
      <c r="I30" s="27">
        <v>93.77</v>
      </c>
      <c r="J30" s="25">
        <v>0</v>
      </c>
      <c r="K30" s="27">
        <v>75.180000000000007</v>
      </c>
      <c r="L30" s="25">
        <v>25</v>
      </c>
      <c r="M30" s="25">
        <v>0</v>
      </c>
      <c r="N30" s="25">
        <v>30</v>
      </c>
      <c r="O30" s="25">
        <f t="shared" si="0"/>
        <v>145</v>
      </c>
      <c r="P30" s="28">
        <f t="shared" si="1"/>
        <v>1.9333333333333333</v>
      </c>
      <c r="Q30" s="29" t="s">
        <v>95</v>
      </c>
    </row>
    <row r="31" spans="1:17" ht="20.399999999999999" x14ac:dyDescent="0.3">
      <c r="A31" s="1">
        <v>23</v>
      </c>
      <c r="B31" s="2" t="s">
        <v>30</v>
      </c>
      <c r="C31" s="25">
        <v>0</v>
      </c>
      <c r="D31" s="25">
        <v>30</v>
      </c>
      <c r="E31" s="25">
        <v>0</v>
      </c>
      <c r="F31" s="26">
        <v>30</v>
      </c>
      <c r="G31" s="25">
        <v>0</v>
      </c>
      <c r="H31" s="25">
        <v>30</v>
      </c>
      <c r="I31" s="27">
        <v>94.89</v>
      </c>
      <c r="J31" s="25">
        <v>0</v>
      </c>
      <c r="K31" s="27">
        <v>69.77</v>
      </c>
      <c r="L31" s="25">
        <v>0</v>
      </c>
      <c r="M31" s="25">
        <v>0</v>
      </c>
      <c r="N31" s="25">
        <v>30</v>
      </c>
      <c r="O31" s="25">
        <f t="shared" si="0"/>
        <v>120</v>
      </c>
      <c r="P31" s="28">
        <f t="shared" si="1"/>
        <v>1.6</v>
      </c>
      <c r="Q31" s="29" t="s">
        <v>101</v>
      </c>
    </row>
    <row r="32" spans="1:17" ht="20.399999999999999" x14ac:dyDescent="0.3">
      <c r="A32" s="1">
        <v>24</v>
      </c>
      <c r="B32" s="2" t="s">
        <v>31</v>
      </c>
      <c r="C32" s="25">
        <v>0</v>
      </c>
      <c r="D32" s="25">
        <v>30</v>
      </c>
      <c r="E32" s="25">
        <v>0</v>
      </c>
      <c r="F32" s="26">
        <v>30</v>
      </c>
      <c r="G32" s="25">
        <v>0</v>
      </c>
      <c r="H32" s="25">
        <v>30</v>
      </c>
      <c r="I32" s="27">
        <v>99.14</v>
      </c>
      <c r="J32" s="25">
        <v>15</v>
      </c>
      <c r="K32" s="27">
        <v>62.91</v>
      </c>
      <c r="L32" s="25">
        <v>0</v>
      </c>
      <c r="M32" s="25">
        <v>0</v>
      </c>
      <c r="N32" s="25">
        <v>30</v>
      </c>
      <c r="O32" s="25">
        <f t="shared" si="0"/>
        <v>135</v>
      </c>
      <c r="P32" s="28">
        <f t="shared" si="1"/>
        <v>1.8</v>
      </c>
      <c r="Q32" s="29" t="s">
        <v>94</v>
      </c>
    </row>
    <row r="33" spans="1:17" ht="20.399999999999999" x14ac:dyDescent="0.3">
      <c r="A33" s="1">
        <v>25</v>
      </c>
      <c r="B33" s="2" t="s">
        <v>32</v>
      </c>
      <c r="C33" s="25">
        <v>0</v>
      </c>
      <c r="D33" s="25">
        <v>30</v>
      </c>
      <c r="E33" s="25">
        <v>0</v>
      </c>
      <c r="F33" s="26">
        <v>30</v>
      </c>
      <c r="G33" s="25">
        <v>0</v>
      </c>
      <c r="H33" s="25">
        <v>30</v>
      </c>
      <c r="I33" s="27">
        <v>96.55</v>
      </c>
      <c r="J33" s="25">
        <v>15</v>
      </c>
      <c r="K33" s="27">
        <v>70.11</v>
      </c>
      <c r="L33" s="25">
        <v>15</v>
      </c>
      <c r="M33" s="25">
        <v>0</v>
      </c>
      <c r="N33" s="25">
        <v>30</v>
      </c>
      <c r="O33" s="25">
        <f t="shared" si="0"/>
        <v>150</v>
      </c>
      <c r="P33" s="28">
        <f t="shared" si="1"/>
        <v>2</v>
      </c>
      <c r="Q33" s="29" t="s">
        <v>93</v>
      </c>
    </row>
    <row r="34" spans="1:17" ht="20.399999999999999" x14ac:dyDescent="0.3">
      <c r="A34" s="1">
        <v>26</v>
      </c>
      <c r="B34" s="2" t="s">
        <v>33</v>
      </c>
      <c r="C34" s="25">
        <v>0</v>
      </c>
      <c r="D34" s="25">
        <v>30</v>
      </c>
      <c r="E34" s="25">
        <v>0</v>
      </c>
      <c r="F34" s="26">
        <v>30</v>
      </c>
      <c r="G34" s="25">
        <v>0</v>
      </c>
      <c r="H34" s="25">
        <v>30</v>
      </c>
      <c r="I34" s="27">
        <v>100</v>
      </c>
      <c r="J34" s="25">
        <v>25</v>
      </c>
      <c r="K34" s="27">
        <v>72.47</v>
      </c>
      <c r="L34" s="25">
        <v>15</v>
      </c>
      <c r="M34" s="25">
        <v>0</v>
      </c>
      <c r="N34" s="25">
        <v>30</v>
      </c>
      <c r="O34" s="25">
        <f t="shared" si="0"/>
        <v>160</v>
      </c>
      <c r="P34" s="28">
        <f t="shared" si="1"/>
        <v>2.1333333333333333</v>
      </c>
      <c r="Q34" s="29" t="s">
        <v>92</v>
      </c>
    </row>
    <row r="35" spans="1:17" ht="30.6" x14ac:dyDescent="0.3">
      <c r="A35" s="1">
        <v>27</v>
      </c>
      <c r="B35" s="2" t="s">
        <v>34</v>
      </c>
      <c r="C35" s="25">
        <v>0</v>
      </c>
      <c r="D35" s="25">
        <v>30</v>
      </c>
      <c r="E35" s="25">
        <v>0</v>
      </c>
      <c r="F35" s="26">
        <v>30</v>
      </c>
      <c r="G35" s="25">
        <v>1</v>
      </c>
      <c r="H35" s="25">
        <v>0</v>
      </c>
      <c r="I35" s="27">
        <v>100</v>
      </c>
      <c r="J35" s="25">
        <v>25</v>
      </c>
      <c r="K35" s="27">
        <v>71.28</v>
      </c>
      <c r="L35" s="25">
        <v>15</v>
      </c>
      <c r="M35" s="25">
        <v>0</v>
      </c>
      <c r="N35" s="25">
        <v>30</v>
      </c>
      <c r="O35" s="25">
        <f t="shared" si="0"/>
        <v>130</v>
      </c>
      <c r="P35" s="28">
        <f t="shared" si="1"/>
        <v>1.7333333333333334</v>
      </c>
      <c r="Q35" s="29" t="s">
        <v>94</v>
      </c>
    </row>
    <row r="36" spans="1:17" ht="20.399999999999999" x14ac:dyDescent="0.3">
      <c r="A36" s="1">
        <v>28</v>
      </c>
      <c r="B36" s="2" t="s">
        <v>35</v>
      </c>
      <c r="C36" s="25">
        <v>2</v>
      </c>
      <c r="D36" s="25">
        <v>30</v>
      </c>
      <c r="E36" s="25">
        <v>0</v>
      </c>
      <c r="F36" s="26">
        <v>30</v>
      </c>
      <c r="G36" s="25">
        <v>0</v>
      </c>
      <c r="H36" s="25">
        <v>30</v>
      </c>
      <c r="I36" s="27">
        <v>100</v>
      </c>
      <c r="J36" s="25">
        <v>25</v>
      </c>
      <c r="K36" s="27">
        <v>73.63</v>
      </c>
      <c r="L36" s="25">
        <v>25</v>
      </c>
      <c r="M36" s="25">
        <v>0</v>
      </c>
      <c r="N36" s="25">
        <v>30</v>
      </c>
      <c r="O36" s="25">
        <f t="shared" si="0"/>
        <v>170</v>
      </c>
      <c r="P36" s="28">
        <f t="shared" si="1"/>
        <v>2.2666666666666666</v>
      </c>
      <c r="Q36" s="29" t="s">
        <v>92</v>
      </c>
    </row>
    <row r="37" spans="1:17" ht="20.399999999999999" x14ac:dyDescent="0.3">
      <c r="A37" s="1">
        <v>29</v>
      </c>
      <c r="B37" s="2" t="s">
        <v>36</v>
      </c>
      <c r="C37" s="25">
        <v>0</v>
      </c>
      <c r="D37" s="25">
        <v>30</v>
      </c>
      <c r="E37" s="25">
        <v>0</v>
      </c>
      <c r="F37" s="26">
        <v>30</v>
      </c>
      <c r="G37" s="25">
        <v>1</v>
      </c>
      <c r="H37" s="25">
        <v>0</v>
      </c>
      <c r="I37" s="27">
        <v>95.11</v>
      </c>
      <c r="J37" s="25">
        <v>15</v>
      </c>
      <c r="K37" s="27">
        <v>70.400000000000006</v>
      </c>
      <c r="L37" s="25">
        <v>15</v>
      </c>
      <c r="M37" s="25">
        <v>1</v>
      </c>
      <c r="N37" s="25">
        <v>0</v>
      </c>
      <c r="O37" s="25">
        <f t="shared" si="0"/>
        <v>90</v>
      </c>
      <c r="P37" s="28">
        <f t="shared" si="1"/>
        <v>1.2</v>
      </c>
      <c r="Q37" s="29" t="s">
        <v>96</v>
      </c>
    </row>
    <row r="38" spans="1:17" ht="20.399999999999999" x14ac:dyDescent="0.3">
      <c r="A38" s="1">
        <v>30</v>
      </c>
      <c r="B38" s="2" t="s">
        <v>37</v>
      </c>
      <c r="C38" s="13">
        <v>1</v>
      </c>
      <c r="D38" s="13">
        <v>30</v>
      </c>
      <c r="E38" s="13">
        <v>0</v>
      </c>
      <c r="F38" s="22">
        <v>30</v>
      </c>
      <c r="G38" s="13">
        <v>0</v>
      </c>
      <c r="H38" s="13">
        <v>30</v>
      </c>
      <c r="I38" s="23">
        <v>97.88</v>
      </c>
      <c r="J38" s="13">
        <v>15</v>
      </c>
      <c r="K38" s="23">
        <v>69.36</v>
      </c>
      <c r="L38" s="13">
        <v>0</v>
      </c>
      <c r="M38" s="13">
        <v>0</v>
      </c>
      <c r="N38" s="13">
        <v>30</v>
      </c>
      <c r="O38" s="13">
        <f t="shared" si="0"/>
        <v>135</v>
      </c>
      <c r="P38" s="14">
        <f t="shared" si="1"/>
        <v>1.8</v>
      </c>
      <c r="Q38" s="17" t="s">
        <v>94</v>
      </c>
    </row>
    <row r="39" spans="1:17" ht="20.399999999999999" x14ac:dyDescent="0.3">
      <c r="A39" s="1">
        <v>31</v>
      </c>
      <c r="B39" s="2" t="s">
        <v>38</v>
      </c>
      <c r="C39" s="13">
        <v>0</v>
      </c>
      <c r="D39" s="13">
        <v>30</v>
      </c>
      <c r="E39" s="13">
        <v>0</v>
      </c>
      <c r="F39" s="22">
        <v>30</v>
      </c>
      <c r="G39" s="13">
        <v>0</v>
      </c>
      <c r="H39" s="13">
        <v>30</v>
      </c>
      <c r="I39" s="23">
        <v>90.55</v>
      </c>
      <c r="J39" s="13">
        <v>0</v>
      </c>
      <c r="K39" s="23">
        <v>68.11</v>
      </c>
      <c r="L39" s="13">
        <v>0</v>
      </c>
      <c r="M39" s="13">
        <v>0</v>
      </c>
      <c r="N39" s="13">
        <v>30</v>
      </c>
      <c r="O39" s="13">
        <f t="shared" si="0"/>
        <v>120</v>
      </c>
      <c r="P39" s="14">
        <f t="shared" si="1"/>
        <v>1.6</v>
      </c>
      <c r="Q39" s="17" t="s">
        <v>96</v>
      </c>
    </row>
    <row r="40" spans="1:17" ht="20.399999999999999" x14ac:dyDescent="0.3">
      <c r="A40" s="1">
        <v>32</v>
      </c>
      <c r="B40" s="2" t="s">
        <v>39</v>
      </c>
      <c r="C40" s="25">
        <v>0</v>
      </c>
      <c r="D40" s="25">
        <v>30</v>
      </c>
      <c r="E40" s="25">
        <v>0</v>
      </c>
      <c r="F40" s="26">
        <v>30</v>
      </c>
      <c r="G40" s="25">
        <v>0</v>
      </c>
      <c r="H40" s="25">
        <v>30</v>
      </c>
      <c r="I40" s="27">
        <v>90.95</v>
      </c>
      <c r="J40" s="25">
        <v>0</v>
      </c>
      <c r="K40" s="27">
        <v>72.08</v>
      </c>
      <c r="L40" s="25">
        <v>15</v>
      </c>
      <c r="M40" s="25">
        <v>0</v>
      </c>
      <c r="N40" s="25">
        <v>30</v>
      </c>
      <c r="O40" s="25">
        <f t="shared" si="0"/>
        <v>135</v>
      </c>
      <c r="P40" s="28">
        <f t="shared" si="1"/>
        <v>1.8</v>
      </c>
      <c r="Q40" s="29" t="s">
        <v>94</v>
      </c>
    </row>
    <row r="41" spans="1:17" ht="20.399999999999999" x14ac:dyDescent="0.3">
      <c r="A41" s="1">
        <v>33</v>
      </c>
      <c r="B41" s="2" t="s">
        <v>40</v>
      </c>
      <c r="C41" s="25">
        <v>0</v>
      </c>
      <c r="D41" s="25">
        <v>30</v>
      </c>
      <c r="E41" s="25">
        <v>0</v>
      </c>
      <c r="F41" s="26">
        <v>30</v>
      </c>
      <c r="G41" s="25">
        <v>0</v>
      </c>
      <c r="H41" s="25">
        <v>30</v>
      </c>
      <c r="I41" s="27">
        <v>96.48</v>
      </c>
      <c r="J41" s="25">
        <v>15</v>
      </c>
      <c r="K41" s="27">
        <v>69.25</v>
      </c>
      <c r="L41" s="25">
        <v>0</v>
      </c>
      <c r="M41" s="25">
        <v>0</v>
      </c>
      <c r="N41" s="25">
        <v>30</v>
      </c>
      <c r="O41" s="25">
        <f t="shared" si="0"/>
        <v>135</v>
      </c>
      <c r="P41" s="28">
        <f t="shared" si="1"/>
        <v>1.8</v>
      </c>
      <c r="Q41" s="29" t="s">
        <v>94</v>
      </c>
    </row>
    <row r="42" spans="1:17" ht="20.399999999999999" x14ac:dyDescent="0.3">
      <c r="A42" s="1">
        <v>34</v>
      </c>
      <c r="B42" s="2" t="s">
        <v>41</v>
      </c>
      <c r="C42" s="25">
        <v>0</v>
      </c>
      <c r="D42" s="25">
        <v>30</v>
      </c>
      <c r="E42" s="25">
        <v>0</v>
      </c>
      <c r="F42" s="26">
        <v>30</v>
      </c>
      <c r="G42" s="25">
        <v>0</v>
      </c>
      <c r="H42" s="25">
        <v>30</v>
      </c>
      <c r="I42" s="27">
        <v>98.73</v>
      </c>
      <c r="J42" s="25">
        <v>15</v>
      </c>
      <c r="K42" s="27">
        <v>74.72</v>
      </c>
      <c r="L42" s="25">
        <v>25</v>
      </c>
      <c r="M42" s="25">
        <v>0</v>
      </c>
      <c r="N42" s="25">
        <v>30</v>
      </c>
      <c r="O42" s="25">
        <f t="shared" si="0"/>
        <v>160</v>
      </c>
      <c r="P42" s="28">
        <f t="shared" si="1"/>
        <v>2.1333333333333333</v>
      </c>
      <c r="Q42" s="29" t="s">
        <v>92</v>
      </c>
    </row>
    <row r="43" spans="1:17" ht="20.399999999999999" x14ac:dyDescent="0.3">
      <c r="A43" s="3">
        <v>35</v>
      </c>
      <c r="B43" s="2" t="s">
        <v>42</v>
      </c>
      <c r="C43" s="25">
        <v>0</v>
      </c>
      <c r="D43" s="25">
        <v>30</v>
      </c>
      <c r="E43" s="25">
        <v>0</v>
      </c>
      <c r="F43" s="26">
        <v>30</v>
      </c>
      <c r="G43" s="25">
        <v>0</v>
      </c>
      <c r="H43" s="25">
        <v>30</v>
      </c>
      <c r="I43" s="27">
        <v>98.66</v>
      </c>
      <c r="J43" s="25">
        <v>15</v>
      </c>
      <c r="K43" s="27">
        <v>69.92</v>
      </c>
      <c r="L43" s="25">
        <v>0</v>
      </c>
      <c r="M43" s="25">
        <v>0</v>
      </c>
      <c r="N43" s="25">
        <v>30</v>
      </c>
      <c r="O43" s="25">
        <f t="shared" si="0"/>
        <v>135</v>
      </c>
      <c r="P43" s="28">
        <f t="shared" si="1"/>
        <v>1.8</v>
      </c>
      <c r="Q43" s="29" t="s">
        <v>94</v>
      </c>
    </row>
    <row r="44" spans="1:17" ht="20.399999999999999" x14ac:dyDescent="0.3">
      <c r="A44" s="1">
        <v>36</v>
      </c>
      <c r="B44" s="2" t="s">
        <v>43</v>
      </c>
      <c r="C44" s="25">
        <v>1</v>
      </c>
      <c r="D44" s="25">
        <v>30</v>
      </c>
      <c r="E44" s="25">
        <v>0</v>
      </c>
      <c r="F44" s="26">
        <v>30</v>
      </c>
      <c r="G44" s="25">
        <v>1</v>
      </c>
      <c r="H44" s="25">
        <v>0</v>
      </c>
      <c r="I44" s="27">
        <v>81.69</v>
      </c>
      <c r="J44" s="25">
        <v>0</v>
      </c>
      <c r="K44" s="27">
        <v>66.599999999999994</v>
      </c>
      <c r="L44" s="25">
        <v>0</v>
      </c>
      <c r="M44" s="25">
        <v>1</v>
      </c>
      <c r="N44" s="25">
        <v>0</v>
      </c>
      <c r="O44" s="25">
        <f t="shared" si="0"/>
        <v>60</v>
      </c>
      <c r="P44" s="28">
        <f t="shared" si="1"/>
        <v>0.8</v>
      </c>
      <c r="Q44" s="29" t="s">
        <v>96</v>
      </c>
    </row>
    <row r="45" spans="1:17" ht="20.399999999999999" x14ac:dyDescent="0.3">
      <c r="A45" s="1">
        <v>37</v>
      </c>
      <c r="B45" s="2" t="s">
        <v>44</v>
      </c>
      <c r="C45" s="25">
        <v>0</v>
      </c>
      <c r="D45" s="25">
        <v>30</v>
      </c>
      <c r="E45" s="25">
        <v>0</v>
      </c>
      <c r="F45" s="26">
        <v>30</v>
      </c>
      <c r="G45" s="25">
        <v>0</v>
      </c>
      <c r="H45" s="25">
        <v>30</v>
      </c>
      <c r="I45" s="27">
        <v>99.82</v>
      </c>
      <c r="J45" s="25">
        <v>15</v>
      </c>
      <c r="K45" s="27">
        <v>70.41</v>
      </c>
      <c r="L45" s="25">
        <v>15</v>
      </c>
      <c r="M45" s="25">
        <v>0</v>
      </c>
      <c r="N45" s="25">
        <v>30</v>
      </c>
      <c r="O45" s="25">
        <f t="shared" si="0"/>
        <v>150</v>
      </c>
      <c r="P45" s="28">
        <f t="shared" si="1"/>
        <v>2</v>
      </c>
      <c r="Q45" s="29" t="s">
        <v>93</v>
      </c>
    </row>
    <row r="46" spans="1:17" ht="20.399999999999999" x14ac:dyDescent="0.3">
      <c r="A46" s="1">
        <v>38</v>
      </c>
      <c r="B46" s="2" t="s">
        <v>45</v>
      </c>
      <c r="C46" s="25">
        <v>1</v>
      </c>
      <c r="D46" s="25">
        <v>30</v>
      </c>
      <c r="E46" s="25">
        <v>0</v>
      </c>
      <c r="F46" s="26">
        <v>30</v>
      </c>
      <c r="G46" s="25">
        <v>1</v>
      </c>
      <c r="H46" s="25">
        <v>0</v>
      </c>
      <c r="I46" s="27">
        <v>95.28</v>
      </c>
      <c r="J46" s="25">
        <v>15</v>
      </c>
      <c r="K46" s="27">
        <v>72.209999999999994</v>
      </c>
      <c r="L46" s="25">
        <v>15</v>
      </c>
      <c r="M46" s="25">
        <v>0</v>
      </c>
      <c r="N46" s="25">
        <v>30</v>
      </c>
      <c r="O46" s="25">
        <f t="shared" si="0"/>
        <v>120</v>
      </c>
      <c r="P46" s="28">
        <f t="shared" si="1"/>
        <v>1.6</v>
      </c>
      <c r="Q46" s="29" t="s">
        <v>96</v>
      </c>
    </row>
    <row r="47" spans="1:17" ht="20.399999999999999" x14ac:dyDescent="0.3">
      <c r="A47" s="1">
        <v>39</v>
      </c>
      <c r="B47" s="2" t="s">
        <v>46</v>
      </c>
      <c r="C47" s="25">
        <v>0</v>
      </c>
      <c r="D47" s="25">
        <v>30</v>
      </c>
      <c r="E47" s="25">
        <v>0</v>
      </c>
      <c r="F47" s="26">
        <v>30</v>
      </c>
      <c r="G47" s="25">
        <v>0</v>
      </c>
      <c r="H47" s="25">
        <v>30</v>
      </c>
      <c r="I47" s="27">
        <v>99.56</v>
      </c>
      <c r="J47" s="25">
        <v>15</v>
      </c>
      <c r="K47" s="27">
        <v>71.010000000000005</v>
      </c>
      <c r="L47" s="25">
        <v>15</v>
      </c>
      <c r="M47" s="25">
        <v>0</v>
      </c>
      <c r="N47" s="25">
        <v>30</v>
      </c>
      <c r="O47" s="25">
        <f t="shared" si="0"/>
        <v>150</v>
      </c>
      <c r="P47" s="28">
        <f t="shared" si="1"/>
        <v>2</v>
      </c>
      <c r="Q47" s="29" t="s">
        <v>93</v>
      </c>
    </row>
    <row r="48" spans="1:17" ht="20.399999999999999" x14ac:dyDescent="0.3">
      <c r="A48" s="1">
        <v>40</v>
      </c>
      <c r="B48" s="2" t="s">
        <v>47</v>
      </c>
      <c r="C48" s="25">
        <v>0</v>
      </c>
      <c r="D48" s="25">
        <v>30</v>
      </c>
      <c r="E48" s="25">
        <v>0</v>
      </c>
      <c r="F48" s="26">
        <v>30</v>
      </c>
      <c r="G48" s="25">
        <v>0</v>
      </c>
      <c r="H48" s="25">
        <v>30</v>
      </c>
      <c r="I48" s="27">
        <v>100</v>
      </c>
      <c r="J48" s="25">
        <v>25</v>
      </c>
      <c r="K48" s="27">
        <v>72.48</v>
      </c>
      <c r="L48" s="25">
        <v>25</v>
      </c>
      <c r="M48" s="25">
        <v>0</v>
      </c>
      <c r="N48" s="25">
        <v>30</v>
      </c>
      <c r="O48" s="25">
        <f t="shared" si="0"/>
        <v>170</v>
      </c>
      <c r="P48" s="28">
        <f t="shared" si="1"/>
        <v>2.2666666666666666</v>
      </c>
      <c r="Q48" s="29" t="s">
        <v>92</v>
      </c>
    </row>
    <row r="49" spans="1:17" ht="20.399999999999999" x14ac:dyDescent="0.3">
      <c r="A49" s="1">
        <v>41</v>
      </c>
      <c r="B49" s="4" t="s">
        <v>48</v>
      </c>
      <c r="C49" s="25">
        <v>0</v>
      </c>
      <c r="D49" s="25">
        <v>30</v>
      </c>
      <c r="E49" s="25">
        <v>0</v>
      </c>
      <c r="F49" s="26">
        <v>30</v>
      </c>
      <c r="G49" s="25">
        <v>0</v>
      </c>
      <c r="H49" s="25">
        <v>30</v>
      </c>
      <c r="I49" s="27">
        <v>96.35</v>
      </c>
      <c r="J49" s="25">
        <v>15</v>
      </c>
      <c r="K49" s="27">
        <v>67.39</v>
      </c>
      <c r="L49" s="25">
        <v>0</v>
      </c>
      <c r="M49" s="25">
        <v>0</v>
      </c>
      <c r="N49" s="25">
        <v>30</v>
      </c>
      <c r="O49" s="25">
        <f t="shared" si="0"/>
        <v>135</v>
      </c>
      <c r="P49" s="28">
        <f t="shared" si="1"/>
        <v>1.8</v>
      </c>
      <c r="Q49" s="29" t="s">
        <v>94</v>
      </c>
    </row>
    <row r="50" spans="1:17" ht="20.399999999999999" x14ac:dyDescent="0.3">
      <c r="A50" s="1">
        <v>42</v>
      </c>
      <c r="B50" s="2" t="s">
        <v>49</v>
      </c>
      <c r="C50" s="25">
        <v>0</v>
      </c>
      <c r="D50" s="25">
        <v>30</v>
      </c>
      <c r="E50" s="25">
        <v>0</v>
      </c>
      <c r="F50" s="26">
        <v>30</v>
      </c>
      <c r="G50" s="25">
        <v>0</v>
      </c>
      <c r="H50" s="25">
        <v>30</v>
      </c>
      <c r="I50" s="27">
        <v>92.91</v>
      </c>
      <c r="J50" s="25">
        <v>0</v>
      </c>
      <c r="K50" s="27">
        <v>69.09</v>
      </c>
      <c r="L50" s="25">
        <v>0</v>
      </c>
      <c r="M50" s="25">
        <v>0</v>
      </c>
      <c r="N50" s="25">
        <v>30</v>
      </c>
      <c r="O50" s="25">
        <f t="shared" si="0"/>
        <v>120</v>
      </c>
      <c r="P50" s="28">
        <f t="shared" si="1"/>
        <v>1.6</v>
      </c>
      <c r="Q50" s="29" t="s">
        <v>101</v>
      </c>
    </row>
    <row r="51" spans="1:17" ht="20.399999999999999" x14ac:dyDescent="0.3">
      <c r="A51" s="3">
        <v>43</v>
      </c>
      <c r="B51" s="2" t="s">
        <v>50</v>
      </c>
      <c r="C51" s="25">
        <v>0</v>
      </c>
      <c r="D51" s="25">
        <v>30</v>
      </c>
      <c r="E51" s="25">
        <v>0</v>
      </c>
      <c r="F51" s="26">
        <v>30</v>
      </c>
      <c r="G51" s="25">
        <v>0</v>
      </c>
      <c r="H51" s="25">
        <v>30</v>
      </c>
      <c r="I51" s="27">
        <v>100</v>
      </c>
      <c r="J51" s="25">
        <v>25</v>
      </c>
      <c r="K51" s="27">
        <v>73.42</v>
      </c>
      <c r="L51" s="25">
        <v>15</v>
      </c>
      <c r="M51" s="25">
        <v>1</v>
      </c>
      <c r="N51" s="25">
        <v>0</v>
      </c>
      <c r="O51" s="25">
        <f t="shared" si="0"/>
        <v>130</v>
      </c>
      <c r="P51" s="28">
        <f t="shared" si="1"/>
        <v>1.7333333333333334</v>
      </c>
      <c r="Q51" s="29" t="s">
        <v>94</v>
      </c>
    </row>
    <row r="52" spans="1:17" ht="20.399999999999999" x14ac:dyDescent="0.3">
      <c r="A52" s="1">
        <v>44</v>
      </c>
      <c r="B52" s="4" t="s">
        <v>51</v>
      </c>
      <c r="C52" s="25">
        <v>0</v>
      </c>
      <c r="D52" s="25">
        <v>30</v>
      </c>
      <c r="E52" s="25">
        <v>0</v>
      </c>
      <c r="F52" s="26">
        <v>30</v>
      </c>
      <c r="G52" s="25">
        <v>0</v>
      </c>
      <c r="H52" s="25">
        <v>30</v>
      </c>
      <c r="I52" s="27">
        <v>99.99</v>
      </c>
      <c r="J52" s="25">
        <v>15</v>
      </c>
      <c r="K52" s="27">
        <v>63.45</v>
      </c>
      <c r="L52" s="25">
        <v>0</v>
      </c>
      <c r="M52" s="25">
        <v>0</v>
      </c>
      <c r="N52" s="25">
        <v>30</v>
      </c>
      <c r="O52" s="25">
        <f t="shared" si="0"/>
        <v>135</v>
      </c>
      <c r="P52" s="28">
        <f t="shared" si="1"/>
        <v>1.8</v>
      </c>
      <c r="Q52" s="29" t="s">
        <v>94</v>
      </c>
    </row>
    <row r="53" spans="1:17" ht="20.399999999999999" x14ac:dyDescent="0.3">
      <c r="A53" s="1">
        <v>45</v>
      </c>
      <c r="B53" s="2" t="s">
        <v>52</v>
      </c>
      <c r="C53" s="25">
        <v>0</v>
      </c>
      <c r="D53" s="25">
        <v>30</v>
      </c>
      <c r="E53" s="25">
        <v>0</v>
      </c>
      <c r="F53" s="26">
        <v>30</v>
      </c>
      <c r="G53" s="25">
        <v>0</v>
      </c>
      <c r="H53" s="25">
        <v>30</v>
      </c>
      <c r="I53" s="32">
        <v>88.21</v>
      </c>
      <c r="J53" s="25">
        <v>0</v>
      </c>
      <c r="K53" s="27">
        <v>62.73</v>
      </c>
      <c r="L53" s="25">
        <v>0</v>
      </c>
      <c r="M53" s="25">
        <v>0</v>
      </c>
      <c r="N53" s="25">
        <v>30</v>
      </c>
      <c r="O53" s="25">
        <f t="shared" si="0"/>
        <v>120</v>
      </c>
      <c r="P53" s="28">
        <f t="shared" si="1"/>
        <v>1.6</v>
      </c>
      <c r="Q53" s="29" t="s">
        <v>96</v>
      </c>
    </row>
    <row r="54" spans="1:17" ht="20.399999999999999" x14ac:dyDescent="0.3">
      <c r="A54" s="1">
        <v>46</v>
      </c>
      <c r="B54" s="2" t="s">
        <v>53</v>
      </c>
      <c r="C54" s="25">
        <v>0</v>
      </c>
      <c r="D54" s="25">
        <v>30</v>
      </c>
      <c r="E54" s="25">
        <v>0</v>
      </c>
      <c r="F54" s="26">
        <v>30</v>
      </c>
      <c r="G54" s="25">
        <v>0</v>
      </c>
      <c r="H54" s="25">
        <v>30</v>
      </c>
      <c r="I54" s="27">
        <v>92.99</v>
      </c>
      <c r="J54" s="25">
        <v>0</v>
      </c>
      <c r="K54" s="27">
        <v>70.760000000000005</v>
      </c>
      <c r="L54" s="25">
        <v>15</v>
      </c>
      <c r="M54" s="25">
        <v>0</v>
      </c>
      <c r="N54" s="25">
        <v>30</v>
      </c>
      <c r="O54" s="25">
        <f t="shared" si="0"/>
        <v>135</v>
      </c>
      <c r="P54" s="28">
        <f t="shared" si="1"/>
        <v>1.8</v>
      </c>
      <c r="Q54" s="29" t="s">
        <v>94</v>
      </c>
    </row>
    <row r="55" spans="1:17" ht="20.399999999999999" x14ac:dyDescent="0.3">
      <c r="A55" s="1">
        <v>47</v>
      </c>
      <c r="B55" s="2" t="s">
        <v>54</v>
      </c>
      <c r="C55" s="25">
        <v>1</v>
      </c>
      <c r="D55" s="25">
        <v>30</v>
      </c>
      <c r="E55" s="25">
        <v>0</v>
      </c>
      <c r="F55" s="26">
        <v>30</v>
      </c>
      <c r="G55" s="25">
        <v>0</v>
      </c>
      <c r="H55" s="25">
        <v>30</v>
      </c>
      <c r="I55" s="27">
        <v>92.18</v>
      </c>
      <c r="J55" s="25">
        <v>0</v>
      </c>
      <c r="K55" s="27">
        <v>74.33</v>
      </c>
      <c r="L55" s="25">
        <v>15</v>
      </c>
      <c r="M55" s="25">
        <v>0</v>
      </c>
      <c r="N55" s="25">
        <v>30</v>
      </c>
      <c r="O55" s="25">
        <f t="shared" si="0"/>
        <v>135</v>
      </c>
      <c r="P55" s="28">
        <f t="shared" si="1"/>
        <v>1.8</v>
      </c>
      <c r="Q55" s="29" t="s">
        <v>94</v>
      </c>
    </row>
    <row r="56" spans="1:17" ht="20.399999999999999" x14ac:dyDescent="0.3">
      <c r="A56" s="1">
        <v>48</v>
      </c>
      <c r="B56" s="2" t="s">
        <v>55</v>
      </c>
      <c r="C56" s="25">
        <v>0</v>
      </c>
      <c r="D56" s="25">
        <v>30</v>
      </c>
      <c r="E56" s="25">
        <v>0</v>
      </c>
      <c r="F56" s="26">
        <v>30</v>
      </c>
      <c r="G56" s="25">
        <v>0</v>
      </c>
      <c r="H56" s="25">
        <v>30</v>
      </c>
      <c r="I56" s="27">
        <v>100</v>
      </c>
      <c r="J56" s="25">
        <v>25</v>
      </c>
      <c r="K56" s="27">
        <v>70.13</v>
      </c>
      <c r="L56" s="25">
        <v>15</v>
      </c>
      <c r="M56" s="25">
        <v>0</v>
      </c>
      <c r="N56" s="25">
        <v>30</v>
      </c>
      <c r="O56" s="25">
        <f t="shared" si="0"/>
        <v>160</v>
      </c>
      <c r="P56" s="28">
        <f t="shared" si="1"/>
        <v>2.1333333333333333</v>
      </c>
      <c r="Q56" s="29" t="s">
        <v>92</v>
      </c>
    </row>
    <row r="57" spans="1:17" ht="20.399999999999999" x14ac:dyDescent="0.3">
      <c r="A57" s="1">
        <v>49</v>
      </c>
      <c r="B57" s="2" t="s">
        <v>56</v>
      </c>
      <c r="C57" s="25">
        <v>0</v>
      </c>
      <c r="D57" s="25">
        <v>30</v>
      </c>
      <c r="E57" s="25">
        <v>0</v>
      </c>
      <c r="F57" s="26">
        <v>30</v>
      </c>
      <c r="G57" s="25">
        <v>0</v>
      </c>
      <c r="H57" s="25">
        <v>30</v>
      </c>
      <c r="I57" s="27">
        <v>94.48</v>
      </c>
      <c r="J57" s="25">
        <v>0</v>
      </c>
      <c r="K57" s="27">
        <v>71.19</v>
      </c>
      <c r="L57" s="25">
        <v>15</v>
      </c>
      <c r="M57" s="25">
        <v>0</v>
      </c>
      <c r="N57" s="25">
        <v>30</v>
      </c>
      <c r="O57" s="25">
        <f t="shared" si="0"/>
        <v>135</v>
      </c>
      <c r="P57" s="28">
        <f t="shared" si="1"/>
        <v>1.8</v>
      </c>
      <c r="Q57" s="29" t="s">
        <v>94</v>
      </c>
    </row>
    <row r="58" spans="1:17" ht="20.399999999999999" x14ac:dyDescent="0.3">
      <c r="A58" s="1">
        <v>50</v>
      </c>
      <c r="B58" s="2" t="s">
        <v>57</v>
      </c>
      <c r="C58" s="25">
        <v>0</v>
      </c>
      <c r="D58" s="25">
        <v>30</v>
      </c>
      <c r="E58" s="25">
        <v>0</v>
      </c>
      <c r="F58" s="26">
        <v>30</v>
      </c>
      <c r="G58" s="25">
        <v>0</v>
      </c>
      <c r="H58" s="25">
        <v>30</v>
      </c>
      <c r="I58" s="27">
        <v>93.41</v>
      </c>
      <c r="J58" s="25">
        <v>0</v>
      </c>
      <c r="K58" s="27">
        <v>69.78</v>
      </c>
      <c r="L58" s="25">
        <v>0</v>
      </c>
      <c r="M58" s="25">
        <v>0</v>
      </c>
      <c r="N58" s="25">
        <v>30</v>
      </c>
      <c r="O58" s="25">
        <f t="shared" si="0"/>
        <v>120</v>
      </c>
      <c r="P58" s="28">
        <f t="shared" si="1"/>
        <v>1.6</v>
      </c>
      <c r="Q58" s="29" t="s">
        <v>96</v>
      </c>
    </row>
    <row r="59" spans="1:17" ht="23.4" customHeight="1" x14ac:dyDescent="0.3">
      <c r="A59" s="1">
        <v>51</v>
      </c>
      <c r="B59" s="2" t="s">
        <v>58</v>
      </c>
      <c r="C59" s="25">
        <v>0</v>
      </c>
      <c r="D59" s="25">
        <v>30</v>
      </c>
      <c r="E59" s="25">
        <v>0</v>
      </c>
      <c r="F59" s="26">
        <v>30</v>
      </c>
      <c r="G59" s="25">
        <v>1</v>
      </c>
      <c r="H59" s="25">
        <v>0</v>
      </c>
      <c r="I59" s="27">
        <v>96.52</v>
      </c>
      <c r="J59" s="25">
        <v>15</v>
      </c>
      <c r="K59" s="27">
        <v>71.7</v>
      </c>
      <c r="L59" s="25">
        <v>15</v>
      </c>
      <c r="M59" s="25">
        <v>0</v>
      </c>
      <c r="N59" s="25">
        <v>30</v>
      </c>
      <c r="O59" s="25">
        <f t="shared" si="0"/>
        <v>120</v>
      </c>
      <c r="P59" s="28">
        <f t="shared" si="1"/>
        <v>1.6</v>
      </c>
      <c r="Q59" s="29" t="s">
        <v>96</v>
      </c>
    </row>
    <row r="60" spans="1:17" ht="20.399999999999999" x14ac:dyDescent="0.3">
      <c r="A60" s="1">
        <v>52</v>
      </c>
      <c r="B60" s="2" t="s">
        <v>59</v>
      </c>
      <c r="C60" s="25">
        <v>1</v>
      </c>
      <c r="D60" s="25">
        <v>30</v>
      </c>
      <c r="E60" s="25">
        <v>0</v>
      </c>
      <c r="F60" s="26">
        <v>30</v>
      </c>
      <c r="G60" s="25">
        <v>0</v>
      </c>
      <c r="H60" s="25">
        <v>30</v>
      </c>
      <c r="I60" s="27">
        <v>100</v>
      </c>
      <c r="J60" s="25">
        <v>25</v>
      </c>
      <c r="K60" s="27">
        <v>66.540000000000006</v>
      </c>
      <c r="L60" s="25">
        <v>0</v>
      </c>
      <c r="M60" s="25">
        <v>1</v>
      </c>
      <c r="N60" s="25">
        <v>0</v>
      </c>
      <c r="O60" s="25">
        <f t="shared" si="0"/>
        <v>115</v>
      </c>
      <c r="P60" s="28">
        <f t="shared" si="1"/>
        <v>1.5333333333333334</v>
      </c>
      <c r="Q60" s="29" t="s">
        <v>101</v>
      </c>
    </row>
    <row r="61" spans="1:17" ht="20.399999999999999" x14ac:dyDescent="0.3">
      <c r="A61" s="1">
        <v>53</v>
      </c>
      <c r="B61" s="2" t="s">
        <v>60</v>
      </c>
      <c r="C61" s="25">
        <v>1</v>
      </c>
      <c r="D61" s="25">
        <v>30</v>
      </c>
      <c r="E61" s="25">
        <v>0</v>
      </c>
      <c r="F61" s="26">
        <v>30</v>
      </c>
      <c r="G61" s="25">
        <v>0</v>
      </c>
      <c r="H61" s="25">
        <v>30</v>
      </c>
      <c r="I61" s="27">
        <v>99.74</v>
      </c>
      <c r="J61" s="25">
        <v>15</v>
      </c>
      <c r="K61" s="27">
        <v>75.08</v>
      </c>
      <c r="L61" s="25">
        <v>25</v>
      </c>
      <c r="M61" s="25">
        <v>0</v>
      </c>
      <c r="N61" s="25">
        <v>30</v>
      </c>
      <c r="O61" s="25">
        <f t="shared" si="0"/>
        <v>160</v>
      </c>
      <c r="P61" s="28">
        <f t="shared" si="1"/>
        <v>2.1333333333333333</v>
      </c>
      <c r="Q61" s="29" t="s">
        <v>92</v>
      </c>
    </row>
    <row r="62" spans="1:17" ht="20.399999999999999" x14ac:dyDescent="0.3">
      <c r="A62" s="1">
        <v>54</v>
      </c>
      <c r="B62" s="2" t="s">
        <v>61</v>
      </c>
      <c r="C62" s="25">
        <v>0</v>
      </c>
      <c r="D62" s="25">
        <v>30</v>
      </c>
      <c r="E62" s="25">
        <v>0</v>
      </c>
      <c r="F62" s="26">
        <v>30</v>
      </c>
      <c r="G62" s="25">
        <v>0</v>
      </c>
      <c r="H62" s="25">
        <v>30</v>
      </c>
      <c r="I62" s="27">
        <v>100</v>
      </c>
      <c r="J62" s="25">
        <v>25</v>
      </c>
      <c r="K62" s="27">
        <v>72.930000000000007</v>
      </c>
      <c r="L62" s="25">
        <v>15</v>
      </c>
      <c r="M62" s="25">
        <v>0</v>
      </c>
      <c r="N62" s="25">
        <v>30</v>
      </c>
      <c r="O62" s="25">
        <f t="shared" si="0"/>
        <v>160</v>
      </c>
      <c r="P62" s="28">
        <f t="shared" si="1"/>
        <v>2.1333333333333333</v>
      </c>
      <c r="Q62" s="29" t="s">
        <v>92</v>
      </c>
    </row>
    <row r="63" spans="1:17" ht="20.399999999999999" x14ac:dyDescent="0.3">
      <c r="A63" s="5">
        <v>55</v>
      </c>
      <c r="B63" s="2" t="s">
        <v>62</v>
      </c>
      <c r="C63" s="25">
        <v>0</v>
      </c>
      <c r="D63" s="25">
        <v>30</v>
      </c>
      <c r="E63" s="25">
        <v>0</v>
      </c>
      <c r="F63" s="26">
        <v>30</v>
      </c>
      <c r="G63" s="25">
        <v>0</v>
      </c>
      <c r="H63" s="25">
        <v>30</v>
      </c>
      <c r="I63" s="27">
        <v>91.43</v>
      </c>
      <c r="J63" s="25">
        <v>0</v>
      </c>
      <c r="K63" s="27">
        <v>67.16</v>
      </c>
      <c r="L63" s="25">
        <v>0</v>
      </c>
      <c r="M63" s="25">
        <v>0</v>
      </c>
      <c r="N63" s="25">
        <v>30</v>
      </c>
      <c r="O63" s="25">
        <f t="shared" si="0"/>
        <v>120</v>
      </c>
      <c r="P63" s="28">
        <f t="shared" si="1"/>
        <v>1.6</v>
      </c>
      <c r="Q63" s="29" t="s">
        <v>96</v>
      </c>
    </row>
    <row r="64" spans="1:17" ht="20.399999999999999" x14ac:dyDescent="0.3">
      <c r="A64" s="5">
        <v>56</v>
      </c>
      <c r="B64" s="4" t="s">
        <v>63</v>
      </c>
      <c r="C64" s="25">
        <v>0</v>
      </c>
      <c r="D64" s="25">
        <v>30</v>
      </c>
      <c r="E64" s="25">
        <v>0</v>
      </c>
      <c r="F64" s="26">
        <v>30</v>
      </c>
      <c r="G64" s="25">
        <v>0</v>
      </c>
      <c r="H64" s="25">
        <v>30</v>
      </c>
      <c r="I64" s="27">
        <v>92.55</v>
      </c>
      <c r="J64" s="25">
        <v>0</v>
      </c>
      <c r="K64" s="27">
        <v>71.099999999999994</v>
      </c>
      <c r="L64" s="25">
        <v>15</v>
      </c>
      <c r="M64" s="25">
        <v>0</v>
      </c>
      <c r="N64" s="25">
        <v>30</v>
      </c>
      <c r="O64" s="25">
        <f t="shared" si="0"/>
        <v>135</v>
      </c>
      <c r="P64" s="28">
        <f t="shared" si="1"/>
        <v>1.8</v>
      </c>
      <c r="Q64" s="29" t="s">
        <v>94</v>
      </c>
    </row>
    <row r="65" spans="1:17" ht="20.399999999999999" x14ac:dyDescent="0.3">
      <c r="A65" s="1">
        <v>57</v>
      </c>
      <c r="B65" s="4" t="s">
        <v>64</v>
      </c>
      <c r="C65" s="25">
        <v>1</v>
      </c>
      <c r="D65" s="25">
        <v>30</v>
      </c>
      <c r="E65" s="25">
        <v>0</v>
      </c>
      <c r="F65" s="26">
        <v>30</v>
      </c>
      <c r="G65" s="25">
        <v>0</v>
      </c>
      <c r="H65" s="25">
        <v>30</v>
      </c>
      <c r="I65" s="27">
        <v>92.38</v>
      </c>
      <c r="J65" s="25">
        <v>0</v>
      </c>
      <c r="K65" s="27">
        <v>70.58</v>
      </c>
      <c r="L65" s="25">
        <v>25</v>
      </c>
      <c r="M65" s="25">
        <v>1</v>
      </c>
      <c r="N65" s="25">
        <v>0</v>
      </c>
      <c r="O65" s="25">
        <f t="shared" si="0"/>
        <v>115</v>
      </c>
      <c r="P65" s="28">
        <f t="shared" si="1"/>
        <v>1.5333333333333334</v>
      </c>
      <c r="Q65" s="29" t="s">
        <v>101</v>
      </c>
    </row>
    <row r="66" spans="1:17" ht="30.6" x14ac:dyDescent="0.3">
      <c r="A66" s="1">
        <v>58</v>
      </c>
      <c r="B66" s="2" t="s">
        <v>65</v>
      </c>
      <c r="C66" s="25">
        <v>0</v>
      </c>
      <c r="D66" s="25">
        <v>30</v>
      </c>
      <c r="E66" s="25">
        <v>0</v>
      </c>
      <c r="F66" s="26">
        <v>30</v>
      </c>
      <c r="G66" s="25">
        <v>0</v>
      </c>
      <c r="H66" s="25">
        <v>30</v>
      </c>
      <c r="I66" s="27">
        <v>95.15</v>
      </c>
      <c r="J66" s="25">
        <v>15</v>
      </c>
      <c r="K66" s="27">
        <v>65.53</v>
      </c>
      <c r="L66" s="25">
        <v>0</v>
      </c>
      <c r="M66" s="25">
        <v>1</v>
      </c>
      <c r="N66" s="25">
        <v>0</v>
      </c>
      <c r="O66" s="25">
        <f t="shared" si="0"/>
        <v>105</v>
      </c>
      <c r="P66" s="28">
        <f t="shared" si="1"/>
        <v>1.4</v>
      </c>
      <c r="Q66" s="29" t="s">
        <v>96</v>
      </c>
    </row>
    <row r="67" spans="1:17" ht="20.399999999999999" x14ac:dyDescent="0.3">
      <c r="A67" s="1">
        <v>59</v>
      </c>
      <c r="B67" s="2" t="s">
        <v>66</v>
      </c>
      <c r="C67" s="25">
        <v>0</v>
      </c>
      <c r="D67" s="25">
        <v>30</v>
      </c>
      <c r="E67" s="25">
        <v>0</v>
      </c>
      <c r="F67" s="26">
        <v>30</v>
      </c>
      <c r="G67" s="25">
        <v>0</v>
      </c>
      <c r="H67" s="25">
        <v>30</v>
      </c>
      <c r="I67" s="27">
        <v>92.99</v>
      </c>
      <c r="J67" s="25">
        <v>0</v>
      </c>
      <c r="K67" s="27">
        <v>69.61</v>
      </c>
      <c r="L67" s="25">
        <v>25</v>
      </c>
      <c r="M67" s="25">
        <v>0</v>
      </c>
      <c r="N67" s="25">
        <v>30</v>
      </c>
      <c r="O67" s="25">
        <f t="shared" si="0"/>
        <v>145</v>
      </c>
      <c r="P67" s="28">
        <f t="shared" si="1"/>
        <v>1.9333333333333333</v>
      </c>
      <c r="Q67" s="29" t="s">
        <v>95</v>
      </c>
    </row>
    <row r="68" spans="1:17" ht="20.399999999999999" x14ac:dyDescent="0.3">
      <c r="A68" s="1">
        <v>60</v>
      </c>
      <c r="B68" s="2" t="s">
        <v>67</v>
      </c>
      <c r="C68" s="25">
        <v>0</v>
      </c>
      <c r="D68" s="25">
        <v>30</v>
      </c>
      <c r="E68" s="25">
        <v>0</v>
      </c>
      <c r="F68" s="26">
        <v>30</v>
      </c>
      <c r="G68" s="25">
        <v>0</v>
      </c>
      <c r="H68" s="25">
        <v>30</v>
      </c>
      <c r="I68" s="27">
        <v>91.79</v>
      </c>
      <c r="J68" s="25">
        <v>0</v>
      </c>
      <c r="K68" s="27">
        <v>73.47</v>
      </c>
      <c r="L68" s="25">
        <v>25</v>
      </c>
      <c r="M68" s="25">
        <v>0</v>
      </c>
      <c r="N68" s="25">
        <v>30</v>
      </c>
      <c r="O68" s="25">
        <f t="shared" si="0"/>
        <v>145</v>
      </c>
      <c r="P68" s="28">
        <f t="shared" si="1"/>
        <v>1.9333333333333333</v>
      </c>
      <c r="Q68" s="29" t="s">
        <v>95</v>
      </c>
    </row>
    <row r="69" spans="1:17" ht="20.399999999999999" x14ac:dyDescent="0.3">
      <c r="A69" s="1">
        <v>61</v>
      </c>
      <c r="B69" s="2" t="s">
        <v>68</v>
      </c>
      <c r="C69" s="25">
        <v>1</v>
      </c>
      <c r="D69" s="25">
        <v>30</v>
      </c>
      <c r="E69" s="25">
        <v>0</v>
      </c>
      <c r="F69" s="26">
        <v>30</v>
      </c>
      <c r="G69" s="25">
        <v>0</v>
      </c>
      <c r="H69" s="25">
        <v>30</v>
      </c>
      <c r="I69" s="27">
        <v>95.68</v>
      </c>
      <c r="J69" s="25">
        <v>15</v>
      </c>
      <c r="K69" s="27">
        <v>69.650000000000006</v>
      </c>
      <c r="L69" s="25">
        <v>0</v>
      </c>
      <c r="M69" s="25">
        <v>1</v>
      </c>
      <c r="N69" s="25">
        <v>0</v>
      </c>
      <c r="O69" s="25">
        <f t="shared" si="0"/>
        <v>105</v>
      </c>
      <c r="P69" s="28">
        <f t="shared" si="1"/>
        <v>1.4</v>
      </c>
      <c r="Q69" s="29" t="s">
        <v>96</v>
      </c>
    </row>
    <row r="70" spans="1:17" ht="20.399999999999999" x14ac:dyDescent="0.3">
      <c r="A70" s="1">
        <v>62</v>
      </c>
      <c r="B70" s="2" t="s">
        <v>69</v>
      </c>
      <c r="C70" s="25">
        <v>1</v>
      </c>
      <c r="D70" s="25">
        <v>30</v>
      </c>
      <c r="E70" s="25">
        <v>0</v>
      </c>
      <c r="F70" s="26">
        <v>30</v>
      </c>
      <c r="G70" s="25">
        <v>0</v>
      </c>
      <c r="H70" s="25">
        <v>30</v>
      </c>
      <c r="I70" s="27">
        <v>99.89</v>
      </c>
      <c r="J70" s="25">
        <v>15</v>
      </c>
      <c r="K70" s="27">
        <v>69.73</v>
      </c>
      <c r="L70" s="25">
        <v>0</v>
      </c>
      <c r="M70" s="25">
        <v>0</v>
      </c>
      <c r="N70" s="25">
        <v>30</v>
      </c>
      <c r="O70" s="25">
        <f t="shared" si="0"/>
        <v>135</v>
      </c>
      <c r="P70" s="28">
        <f t="shared" si="1"/>
        <v>1.8</v>
      </c>
      <c r="Q70" s="29" t="s">
        <v>94</v>
      </c>
    </row>
    <row r="71" spans="1:17" ht="20.399999999999999" x14ac:dyDescent="0.3">
      <c r="A71" s="1">
        <v>63</v>
      </c>
      <c r="B71" s="2" t="s">
        <v>70</v>
      </c>
      <c r="C71" s="25">
        <v>0</v>
      </c>
      <c r="D71" s="25">
        <v>30</v>
      </c>
      <c r="E71" s="25">
        <v>0</v>
      </c>
      <c r="F71" s="26">
        <v>30</v>
      </c>
      <c r="G71" s="25">
        <v>0</v>
      </c>
      <c r="H71" s="25">
        <v>30</v>
      </c>
      <c r="I71" s="27">
        <v>99.7</v>
      </c>
      <c r="J71" s="25">
        <v>15</v>
      </c>
      <c r="K71" s="27">
        <v>70.209999999999994</v>
      </c>
      <c r="L71" s="25">
        <v>15</v>
      </c>
      <c r="M71" s="25">
        <v>0</v>
      </c>
      <c r="N71" s="25">
        <v>30</v>
      </c>
      <c r="O71" s="25">
        <f t="shared" si="0"/>
        <v>150</v>
      </c>
      <c r="P71" s="28">
        <f t="shared" si="1"/>
        <v>2</v>
      </c>
      <c r="Q71" s="29" t="s">
        <v>93</v>
      </c>
    </row>
    <row r="72" spans="1:17" ht="20.399999999999999" x14ac:dyDescent="0.3">
      <c r="A72" s="1">
        <v>64</v>
      </c>
      <c r="B72" s="2" t="s">
        <v>71</v>
      </c>
      <c r="C72" s="25">
        <v>0</v>
      </c>
      <c r="D72" s="25">
        <v>30</v>
      </c>
      <c r="E72" s="25">
        <v>0</v>
      </c>
      <c r="F72" s="26">
        <v>30</v>
      </c>
      <c r="G72" s="25">
        <v>0</v>
      </c>
      <c r="H72" s="25">
        <v>30</v>
      </c>
      <c r="I72" s="27">
        <v>97.65</v>
      </c>
      <c r="J72" s="25">
        <v>15</v>
      </c>
      <c r="K72" s="27">
        <v>71.23</v>
      </c>
      <c r="L72" s="25">
        <v>15</v>
      </c>
      <c r="M72" s="25">
        <v>0</v>
      </c>
      <c r="N72" s="25">
        <v>30</v>
      </c>
      <c r="O72" s="25">
        <f t="shared" si="0"/>
        <v>150</v>
      </c>
      <c r="P72" s="28">
        <f t="shared" si="1"/>
        <v>2</v>
      </c>
      <c r="Q72" s="29" t="s">
        <v>93</v>
      </c>
    </row>
    <row r="73" spans="1:17" ht="20.399999999999999" x14ac:dyDescent="0.3">
      <c r="A73" s="1">
        <v>65</v>
      </c>
      <c r="B73" s="2" t="s">
        <v>72</v>
      </c>
      <c r="C73" s="25">
        <v>0</v>
      </c>
      <c r="D73" s="25">
        <v>30</v>
      </c>
      <c r="E73" s="25">
        <v>0</v>
      </c>
      <c r="F73" s="26">
        <v>30</v>
      </c>
      <c r="G73" s="25">
        <v>0</v>
      </c>
      <c r="H73" s="25">
        <v>30</v>
      </c>
      <c r="I73" s="27">
        <v>95.84</v>
      </c>
      <c r="J73" s="25">
        <v>15</v>
      </c>
      <c r="K73" s="27">
        <v>70.44</v>
      </c>
      <c r="L73" s="25">
        <v>15</v>
      </c>
      <c r="M73" s="25">
        <v>0</v>
      </c>
      <c r="N73" s="25">
        <v>30</v>
      </c>
      <c r="O73" s="25">
        <f t="shared" si="0"/>
        <v>150</v>
      </c>
      <c r="P73" s="28">
        <f t="shared" si="1"/>
        <v>2</v>
      </c>
      <c r="Q73" s="29" t="s">
        <v>93</v>
      </c>
    </row>
    <row r="74" spans="1:17" ht="20.399999999999999" x14ac:dyDescent="0.3">
      <c r="A74" s="1">
        <v>66</v>
      </c>
      <c r="B74" s="2" t="s">
        <v>73</v>
      </c>
      <c r="C74" s="25">
        <v>0</v>
      </c>
      <c r="D74" s="25">
        <v>30</v>
      </c>
      <c r="E74" s="25">
        <v>0</v>
      </c>
      <c r="F74" s="26">
        <v>30</v>
      </c>
      <c r="G74" s="25">
        <v>0</v>
      </c>
      <c r="H74" s="25">
        <v>30</v>
      </c>
      <c r="I74" s="27">
        <v>93.6</v>
      </c>
      <c r="J74" s="25">
        <v>0</v>
      </c>
      <c r="K74" s="27">
        <v>70.459999999999994</v>
      </c>
      <c r="L74" s="25">
        <v>25</v>
      </c>
      <c r="M74" s="25">
        <v>0</v>
      </c>
      <c r="N74" s="25">
        <v>30</v>
      </c>
      <c r="O74" s="25">
        <f t="shared" ref="O74:O83" si="2">D74+F74+H74+J74+L74+N74</f>
        <v>145</v>
      </c>
      <c r="P74" s="28">
        <f t="shared" ref="P74:P83" si="3">O74/75</f>
        <v>1.9333333333333333</v>
      </c>
      <c r="Q74" s="29" t="s">
        <v>95</v>
      </c>
    </row>
    <row r="75" spans="1:17" ht="20.399999999999999" x14ac:dyDescent="0.3">
      <c r="A75" s="1">
        <v>67</v>
      </c>
      <c r="B75" s="2" t="s">
        <v>74</v>
      </c>
      <c r="C75" s="25">
        <v>0</v>
      </c>
      <c r="D75" s="25">
        <v>30</v>
      </c>
      <c r="E75" s="25">
        <v>0</v>
      </c>
      <c r="F75" s="26">
        <v>30</v>
      </c>
      <c r="G75" s="25">
        <v>0</v>
      </c>
      <c r="H75" s="25">
        <v>30</v>
      </c>
      <c r="I75" s="27">
        <v>94.32</v>
      </c>
      <c r="J75" s="25">
        <v>0</v>
      </c>
      <c r="K75" s="27">
        <v>68.989999999999995</v>
      </c>
      <c r="L75" s="25">
        <v>0</v>
      </c>
      <c r="M75" s="25">
        <v>0</v>
      </c>
      <c r="N75" s="25">
        <v>30</v>
      </c>
      <c r="O75" s="25">
        <f t="shared" si="2"/>
        <v>120</v>
      </c>
      <c r="P75" s="28">
        <f t="shared" si="3"/>
        <v>1.6</v>
      </c>
      <c r="Q75" s="29" t="s">
        <v>96</v>
      </c>
    </row>
    <row r="76" spans="1:17" ht="51" x14ac:dyDescent="0.3">
      <c r="A76" s="1">
        <v>68</v>
      </c>
      <c r="B76" s="2" t="s">
        <v>75</v>
      </c>
      <c r="C76" s="25">
        <v>0</v>
      </c>
      <c r="D76" s="25">
        <v>30</v>
      </c>
      <c r="E76" s="25">
        <v>0</v>
      </c>
      <c r="F76" s="26">
        <v>30</v>
      </c>
      <c r="G76" s="25">
        <v>0</v>
      </c>
      <c r="H76" s="25">
        <v>30</v>
      </c>
      <c r="I76" s="27">
        <v>97.52</v>
      </c>
      <c r="J76" s="25">
        <v>15</v>
      </c>
      <c r="K76" s="27">
        <v>70.599999999999994</v>
      </c>
      <c r="L76" s="25">
        <v>15</v>
      </c>
      <c r="M76" s="25">
        <v>0</v>
      </c>
      <c r="N76" s="25">
        <v>30</v>
      </c>
      <c r="O76" s="25">
        <f t="shared" si="2"/>
        <v>150</v>
      </c>
      <c r="P76" s="28">
        <f t="shared" si="3"/>
        <v>2</v>
      </c>
      <c r="Q76" s="29" t="s">
        <v>93</v>
      </c>
    </row>
    <row r="77" spans="1:17" ht="20.399999999999999" x14ac:dyDescent="0.3">
      <c r="A77" s="1">
        <v>69</v>
      </c>
      <c r="B77" s="2" t="s">
        <v>76</v>
      </c>
      <c r="C77" s="25">
        <v>1</v>
      </c>
      <c r="D77" s="25">
        <v>30</v>
      </c>
      <c r="E77" s="25">
        <v>0</v>
      </c>
      <c r="F77" s="26">
        <v>30</v>
      </c>
      <c r="G77" s="25">
        <v>0</v>
      </c>
      <c r="H77" s="25">
        <v>30</v>
      </c>
      <c r="I77" s="27">
        <v>99.52</v>
      </c>
      <c r="J77" s="25">
        <v>15</v>
      </c>
      <c r="K77" s="27">
        <v>71.069999999999993</v>
      </c>
      <c r="L77" s="25">
        <v>15</v>
      </c>
      <c r="M77" s="25">
        <v>0</v>
      </c>
      <c r="N77" s="25">
        <v>30</v>
      </c>
      <c r="O77" s="25">
        <f t="shared" si="2"/>
        <v>150</v>
      </c>
      <c r="P77" s="28">
        <f t="shared" si="3"/>
        <v>2</v>
      </c>
      <c r="Q77" s="29" t="s">
        <v>93</v>
      </c>
    </row>
    <row r="78" spans="1:17" ht="20.399999999999999" x14ac:dyDescent="0.3">
      <c r="A78" s="1">
        <v>70</v>
      </c>
      <c r="B78" s="2" t="s">
        <v>77</v>
      </c>
      <c r="C78" s="25">
        <v>0</v>
      </c>
      <c r="D78" s="25">
        <v>30</v>
      </c>
      <c r="E78" s="25">
        <v>0</v>
      </c>
      <c r="F78" s="26">
        <v>30</v>
      </c>
      <c r="G78" s="25">
        <v>0</v>
      </c>
      <c r="H78" s="25">
        <v>30</v>
      </c>
      <c r="I78" s="27">
        <v>98.32</v>
      </c>
      <c r="J78" s="25">
        <v>15</v>
      </c>
      <c r="K78" s="27">
        <v>70.989999999999995</v>
      </c>
      <c r="L78" s="25">
        <v>15</v>
      </c>
      <c r="M78" s="25">
        <v>0</v>
      </c>
      <c r="N78" s="25">
        <v>30</v>
      </c>
      <c r="O78" s="25">
        <f t="shared" si="2"/>
        <v>150</v>
      </c>
      <c r="P78" s="28">
        <f t="shared" si="3"/>
        <v>2</v>
      </c>
      <c r="Q78" s="29" t="s">
        <v>93</v>
      </c>
    </row>
    <row r="79" spans="1:17" ht="30.6" x14ac:dyDescent="0.3">
      <c r="A79" s="1">
        <v>71</v>
      </c>
      <c r="B79" s="2" t="s">
        <v>78</v>
      </c>
      <c r="C79" s="25">
        <v>0</v>
      </c>
      <c r="D79" s="25">
        <v>30</v>
      </c>
      <c r="E79" s="25">
        <v>0</v>
      </c>
      <c r="F79" s="26">
        <v>30</v>
      </c>
      <c r="G79" s="25">
        <v>0</v>
      </c>
      <c r="H79" s="25">
        <v>30</v>
      </c>
      <c r="I79" s="27">
        <v>98.33</v>
      </c>
      <c r="J79" s="25">
        <v>15</v>
      </c>
      <c r="K79" s="27">
        <v>71.06</v>
      </c>
      <c r="L79" s="25">
        <v>15</v>
      </c>
      <c r="M79" s="25">
        <v>0</v>
      </c>
      <c r="N79" s="25">
        <v>30</v>
      </c>
      <c r="O79" s="25">
        <f t="shared" si="2"/>
        <v>150</v>
      </c>
      <c r="P79" s="28">
        <f t="shared" si="3"/>
        <v>2</v>
      </c>
      <c r="Q79" s="29" t="s">
        <v>93</v>
      </c>
    </row>
    <row r="80" spans="1:17" ht="20.399999999999999" x14ac:dyDescent="0.3">
      <c r="A80" s="1">
        <v>72</v>
      </c>
      <c r="B80" s="2" t="s">
        <v>79</v>
      </c>
      <c r="C80" s="25">
        <v>0</v>
      </c>
      <c r="D80" s="25">
        <v>30</v>
      </c>
      <c r="E80" s="25">
        <v>0</v>
      </c>
      <c r="F80" s="26">
        <v>30</v>
      </c>
      <c r="G80" s="25">
        <v>0</v>
      </c>
      <c r="H80" s="25">
        <v>30</v>
      </c>
      <c r="I80" s="27">
        <v>95.03</v>
      </c>
      <c r="J80" s="25">
        <v>15</v>
      </c>
      <c r="K80" s="27">
        <v>70.2</v>
      </c>
      <c r="L80" s="25">
        <v>15</v>
      </c>
      <c r="M80" s="25">
        <v>0</v>
      </c>
      <c r="N80" s="25">
        <v>30</v>
      </c>
      <c r="O80" s="25">
        <f t="shared" si="2"/>
        <v>150</v>
      </c>
      <c r="P80" s="28">
        <f t="shared" si="3"/>
        <v>2</v>
      </c>
      <c r="Q80" s="29" t="s">
        <v>93</v>
      </c>
    </row>
    <row r="81" spans="1:17" ht="20.399999999999999" x14ac:dyDescent="0.3">
      <c r="A81" s="1">
        <v>73</v>
      </c>
      <c r="B81" s="2" t="s">
        <v>80</v>
      </c>
      <c r="C81" s="25">
        <v>0</v>
      </c>
      <c r="D81" s="25">
        <v>30</v>
      </c>
      <c r="E81" s="25">
        <v>0</v>
      </c>
      <c r="F81" s="26">
        <v>30</v>
      </c>
      <c r="G81" s="25">
        <v>0</v>
      </c>
      <c r="H81" s="25">
        <v>30</v>
      </c>
      <c r="I81" s="27">
        <v>99.52</v>
      </c>
      <c r="J81" s="25">
        <v>15</v>
      </c>
      <c r="K81" s="27">
        <v>76.73</v>
      </c>
      <c r="L81" s="25">
        <v>25</v>
      </c>
      <c r="M81" s="25">
        <v>0</v>
      </c>
      <c r="N81" s="25">
        <v>30</v>
      </c>
      <c r="O81" s="25">
        <f t="shared" si="2"/>
        <v>160</v>
      </c>
      <c r="P81" s="28">
        <f t="shared" si="3"/>
        <v>2.1333333333333333</v>
      </c>
      <c r="Q81" s="29" t="s">
        <v>92</v>
      </c>
    </row>
    <row r="82" spans="1:17" ht="20.399999999999999" x14ac:dyDescent="0.3">
      <c r="A82" s="1">
        <v>74</v>
      </c>
      <c r="B82" s="2" t="s">
        <v>82</v>
      </c>
      <c r="C82" s="25">
        <v>0</v>
      </c>
      <c r="D82" s="25">
        <v>30</v>
      </c>
      <c r="E82" s="25">
        <v>0</v>
      </c>
      <c r="F82" s="26">
        <v>30</v>
      </c>
      <c r="G82" s="25">
        <v>0</v>
      </c>
      <c r="H82" s="25">
        <v>30</v>
      </c>
      <c r="I82" s="27">
        <v>94.06</v>
      </c>
      <c r="J82" s="25">
        <v>0</v>
      </c>
      <c r="K82" s="27">
        <v>66.31</v>
      </c>
      <c r="L82" s="25">
        <v>0</v>
      </c>
      <c r="M82" s="25">
        <v>0</v>
      </c>
      <c r="N82" s="25">
        <v>30</v>
      </c>
      <c r="O82" s="25">
        <f t="shared" si="2"/>
        <v>120</v>
      </c>
      <c r="P82" s="28">
        <f t="shared" si="3"/>
        <v>1.6</v>
      </c>
      <c r="Q82" s="29" t="s">
        <v>101</v>
      </c>
    </row>
    <row r="83" spans="1:17" ht="20.399999999999999" x14ac:dyDescent="0.3">
      <c r="A83" s="1">
        <v>75</v>
      </c>
      <c r="B83" s="2" t="s">
        <v>83</v>
      </c>
      <c r="C83" s="13">
        <v>0</v>
      </c>
      <c r="D83" s="13">
        <v>30</v>
      </c>
      <c r="E83" s="13">
        <v>0</v>
      </c>
      <c r="F83" s="22">
        <v>30</v>
      </c>
      <c r="G83" s="13">
        <v>0</v>
      </c>
      <c r="H83" s="13">
        <v>30</v>
      </c>
      <c r="I83" s="23">
        <v>97.09</v>
      </c>
      <c r="J83" s="13">
        <v>15</v>
      </c>
      <c r="K83" s="23">
        <v>69.94</v>
      </c>
      <c r="L83" s="13">
        <v>0</v>
      </c>
      <c r="M83" s="13">
        <v>0</v>
      </c>
      <c r="N83" s="13">
        <v>30</v>
      </c>
      <c r="O83" s="13">
        <f t="shared" si="2"/>
        <v>135</v>
      </c>
      <c r="P83" s="14">
        <f t="shared" si="3"/>
        <v>1.8</v>
      </c>
      <c r="Q83" s="17" t="s">
        <v>94</v>
      </c>
    </row>
    <row r="84" spans="1:17" ht="16.2" customHeight="1" x14ac:dyDescent="0.3">
      <c r="A84" s="19" t="s">
        <v>98</v>
      </c>
      <c r="B84" s="51" t="s">
        <v>99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</sheetData>
  <mergeCells count="14">
    <mergeCell ref="A2:Q2"/>
    <mergeCell ref="A3:Q3"/>
    <mergeCell ref="Q5:Q7"/>
    <mergeCell ref="B5:B7"/>
    <mergeCell ref="A5:A7"/>
    <mergeCell ref="C5:O5"/>
    <mergeCell ref="P5:P7"/>
    <mergeCell ref="M6:N6"/>
    <mergeCell ref="C6:D6"/>
    <mergeCell ref="E6:F6"/>
    <mergeCell ref="G6:H6"/>
    <mergeCell ref="I6:J6"/>
    <mergeCell ref="K6:L6"/>
    <mergeCell ref="B84:Q84"/>
  </mergeCells>
  <printOptions horizontalCentered="1"/>
  <pageMargins left="0.51181102362204722" right="0.31496062992125984" top="0.19685039370078741" bottom="0.15748031496062992" header="0.19685039370078741" footer="0.23622047244094491"/>
  <pageSetup paperSize="9" scale="75" orientation="landscape" r:id="rId1"/>
  <rowBreaks count="1" manualBreakCount="1">
    <brk id="54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квартал 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Коурова Евгения Александровна</cp:lastModifiedBy>
  <cp:lastPrinted>2012-10-16T13:17:34Z</cp:lastPrinted>
  <dcterms:created xsi:type="dcterms:W3CDTF">2012-04-17T13:30:50Z</dcterms:created>
  <dcterms:modified xsi:type="dcterms:W3CDTF">2013-03-21T11:00:20Z</dcterms:modified>
</cp:coreProperties>
</file>